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40" windowHeight="8076" firstSheet="1" activeTab="1"/>
  </bookViews>
  <sheets>
    <sheet name="Medicamente PNS  farmacii" sheetId="1" state="hidden" r:id="rId1"/>
    <sheet name="SPITALE" sheetId="2" r:id="rId2"/>
    <sheet name="PARACLINIC" sheetId="3" r:id="rId3"/>
    <sheet name="DIALIZA" sheetId="4" r:id="rId4"/>
    <sheet name="RADIOTERAPIE" sheetId="5" r:id="rId5"/>
  </sheets>
  <definedNames/>
  <calcPr fullCalcOnLoad="1"/>
</workbook>
</file>

<file path=xl/sharedStrings.xml><?xml version="1.0" encoding="utf-8"?>
<sst xmlns="http://schemas.openxmlformats.org/spreadsheetml/2006/main" count="148" uniqueCount="120">
  <si>
    <t>NR.
CRT.</t>
  </si>
  <si>
    <t>UNITATE SANITARA</t>
  </si>
  <si>
    <t>DENUMIRE
PROGRAM</t>
  </si>
  <si>
    <t>IANUARIE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</si>
  <si>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</si>
  <si>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</si>
  <si>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</si>
  <si>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</si>
  <si>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</si>
  <si>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</si>
  <si>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</si>
  <si>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</si>
  <si>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</si>
  <si>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</si>
  <si>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DIABET-medicamente</t>
  </si>
  <si>
    <t>ONCOLOGIE</t>
  </si>
  <si>
    <t>BOLI RARE-
NEUROLOGICE
DEGENERATIVE f acute</t>
  </si>
  <si>
    <t>FEBUARIE</t>
  </si>
  <si>
    <t>TRIMESTRUL I 2017</t>
  </si>
  <si>
    <t>TRIMESTRUL IV 2017</t>
  </si>
  <si>
    <t>TRIMESTRUL III 2017</t>
  </si>
  <si>
    <t>TRIMESTRUL II 2017</t>
  </si>
  <si>
    <t>P 1231/03.02.2017</t>
  </si>
  <si>
    <t xml:space="preserve">P </t>
  </si>
  <si>
    <t>IMPLANT DE FIXARE</t>
  </si>
  <si>
    <t>IMPLANT MEDULAR</t>
  </si>
  <si>
    <t>BOLI NEUROLOGICE scleroza multipla</t>
  </si>
  <si>
    <t>ONCOLOGIE COST VOLUM</t>
  </si>
  <si>
    <t>cost volum</t>
  </si>
  <si>
    <t>Supl MB 6243/07.07.2017</t>
  </si>
  <si>
    <t>semestrializa</t>
  </si>
  <si>
    <t>ENDOPROTEZARE ARTIC TUMORALA</t>
  </si>
  <si>
    <t>ORTOPEDIE
-ENDOPROTEZARE ADULTI</t>
  </si>
  <si>
    <t>SPITAL MUNICIPAL 
Dr. POP MIRCEA
MARGHITA</t>
  </si>
  <si>
    <t xml:space="preserve">SC Pozitron Diagnostica SRL </t>
  </si>
  <si>
    <t xml:space="preserve">Medicamente /materiale specifice din cadrul programelor de sanatate cu scop curativ in tratamentul ambulatoriu </t>
  </si>
  <si>
    <t>FIBROZA PULMONARA</t>
  </si>
  <si>
    <t xml:space="preserve">DIABET-teste copii MATERIALE
</t>
  </si>
  <si>
    <t xml:space="preserve">DIABET-teste adulti MATERIALE
</t>
  </si>
  <si>
    <t xml:space="preserve">TRANSPLANT- MEDICAMENTE
</t>
  </si>
  <si>
    <t>MUCOVISCIDOZA-COPII MEDICAMENTE</t>
  </si>
  <si>
    <t xml:space="preserve">MUCOVISCIDOZA-ADULTI MEDICAMENTE </t>
  </si>
  <si>
    <t xml:space="preserve">SCLEROZA
LATERALĂ MEDICAMENTE
</t>
  </si>
  <si>
    <t xml:space="preserve">DIABET- MEDICAMENTE
</t>
  </si>
  <si>
    <t>FURNIZOR</t>
  </si>
  <si>
    <t xml:space="preserve">SC Diaverum Romania </t>
  </si>
  <si>
    <t>SC Fresenius  Nephrocare</t>
  </si>
  <si>
    <t>Subprogram de radioterapie a bolnavilor cu afectiuni oncologice</t>
  </si>
  <si>
    <t>Subprogram de monitorizare a evolutiei bolii la pacientii cu afectiuni oncologice prin PET-CT</t>
  </si>
  <si>
    <t>Program de supleere a functiei renale la bolnavii cu insuficienta renala cronica</t>
  </si>
  <si>
    <t>BOLI NEUROLOGICE scleroza multipla Cost Volum</t>
  </si>
  <si>
    <t>RADILOGIE INTERV CEREBROVASCULARA</t>
  </si>
  <si>
    <t>RADILOGIE INTERV VASCULARA PERIFERICA</t>
  </si>
  <si>
    <t xml:space="preserve">Spital Clinic Judetean de Urgenta Oradea </t>
  </si>
  <si>
    <t>Sume pentru dozarea hemoglobinei glicozilate</t>
  </si>
  <si>
    <t>RECONSTRUCTIE MAMARA</t>
  </si>
  <si>
    <t>SC Medeuropa SRL Oradea</t>
  </si>
  <si>
    <t>ONCOLOGIE  MEDICAMENTECost Volum</t>
  </si>
  <si>
    <t xml:space="preserve">ONCOLOGIE MEDICAMENTE- activitate curenta
</t>
  </si>
  <si>
    <t>MUCOVISCIDOZA-COPII MEDICAMENTE Cost Volum</t>
  </si>
  <si>
    <t>DUCHENNE</t>
  </si>
  <si>
    <t>lei</t>
  </si>
  <si>
    <t>MEDEUROPA ORADEA</t>
  </si>
  <si>
    <t>ONCOLOGIE medicamente</t>
  </si>
  <si>
    <t>CARDIOVASCULARE-implantare defibrilatoare</t>
  </si>
  <si>
    <t>resincronizare cardiaca</t>
  </si>
  <si>
    <t>FARMACII CIRCUIT DESCHIS - VALORI CONTRACTATE 2022</t>
  </si>
  <si>
    <t>OBSERVAȚII</t>
  </si>
  <si>
    <t>ONCOLOGIE 
medicamente-activitate curentă</t>
  </si>
  <si>
    <t>-cost volum</t>
  </si>
  <si>
    <t>TRIMESTRUL I 2022</t>
  </si>
  <si>
    <t>ANGIOEDEM EREDITAR</t>
  </si>
  <si>
    <t>Observatii</t>
  </si>
  <si>
    <t xml:space="preserve">NR. CONTRACT
</t>
  </si>
  <si>
    <t>SC PELICAN SRL ORADEA</t>
  </si>
  <si>
    <t>1539/2022</t>
  </si>
  <si>
    <t>SPITALUL CLINIC JUDETEAN DE URGENTA ORADEA</t>
  </si>
  <si>
    <t>1529/2022</t>
  </si>
  <si>
    <t>Pompe insulina</t>
  </si>
  <si>
    <t>sisteme monitorizare contină a glicemiei</t>
  </si>
  <si>
    <t>sisteme pompe de insulină cu senzori de 
monitorizare continuă a glicemiei</t>
  </si>
  <si>
    <t xml:space="preserve">Consumabile pompe </t>
  </si>
  <si>
    <t xml:space="preserve">Sist monitorizare glicemie </t>
  </si>
  <si>
    <t xml:space="preserve">Sist monitorizare senzori glicemie </t>
  </si>
  <si>
    <t xml:space="preserve">Defibrilatoare interne </t>
  </si>
  <si>
    <t xml:space="preserve">Stimulatoare cardiace                     </t>
  </si>
  <si>
    <t xml:space="preserve">Chirurgie vasculară                         </t>
  </si>
  <si>
    <t xml:space="preserve">Tehnici hibride                               </t>
  </si>
  <si>
    <t xml:space="preserve">Chirurgie cardiovasculară  ad          </t>
  </si>
  <si>
    <t xml:space="preserve">Tehnici transcateter                       </t>
  </si>
  <si>
    <t xml:space="preserve">BOLI CARDIOVASCULARE - Dilatare 
percutană                          </t>
  </si>
  <si>
    <t>BOLI RARE-NEUROLOGICE
DEGENERATIVE f cronice</t>
  </si>
  <si>
    <t xml:space="preserve">Sd imunodeficienţă primară   </t>
  </si>
  <si>
    <t xml:space="preserve">Purpură trombocitopenică   </t>
  </si>
  <si>
    <t>fără inhibitori continuă</t>
  </si>
  <si>
    <t>fără inhibitori intermitentă</t>
  </si>
  <si>
    <t>hemofilie dobândită</t>
  </si>
  <si>
    <t>deficit factor VII</t>
  </si>
  <si>
    <t>Hemofilie fără inhibitori on demand</t>
  </si>
  <si>
    <t xml:space="preserve">Sd Hurler    </t>
  </si>
  <si>
    <t xml:space="preserve">B.ENDOCRINE  </t>
  </si>
  <si>
    <t>1581/2022</t>
  </si>
  <si>
    <t>1583/2022</t>
  </si>
  <si>
    <t>1828/2022</t>
  </si>
  <si>
    <t>1827/2022</t>
  </si>
  <si>
    <t>1541/2022</t>
  </si>
  <si>
    <t>1826/2022</t>
  </si>
  <si>
    <t xml:space="preserve">HTAP  </t>
  </si>
  <si>
    <t>SPITALE - PROGRAME DE SANATATE -VALORI CONTRACTATE MAI-DECEMBRIE 2022</t>
  </si>
  <si>
    <t>VALORI CONTRACTATE MAI-DECEMBRIE 2022</t>
  </si>
  <si>
    <t xml:space="preserve">ORTOPEDIE -ENDOPROTEZARE
</t>
  </si>
  <si>
    <t>consumabile sisteme mon. Continua</t>
  </si>
  <si>
    <t xml:space="preserve">consumabile sisteme pompe cu senzori </t>
  </si>
  <si>
    <t>cost volum - medicamente incluse condiționat</t>
  </si>
  <si>
    <t>1520/2022</t>
  </si>
  <si>
    <t>1582/2022</t>
  </si>
  <si>
    <t>FURNIZORI SERVICII PARACLINICE -PROGRAME DE SANATATE --VALORI CONTRACTATE MAI-DECEMBRIE 2022</t>
  </si>
  <si>
    <t>FURNIZORI SERVICII DIALIZA -PROGRAME DE SANATATE --VALORI CONTRACTATE MAI-DECEMBRIE 2022</t>
  </si>
  <si>
    <t>VALORI CONTRACTATE MAI DECEMBRIE 2022</t>
  </si>
  <si>
    <t xml:space="preserve">FURNIZORI SERVICII RADIOTERAPIE -PROGRAME DE SANATATE --VALORI CONTRACTATE MAI-DECEMBRIE 2022 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</si>
</sst>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indexed="12"/>
      <name val="Calibri"/>
      <family val="2"/>
    </font>
    <font>
      <b/>
      <i/>
      <sz val="10"/>
      <name val="Calibri"/>
      <family val="2"/>
    </font>
    <font>
      <b/>
      <i/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i/>
      <sz val="9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 wrapText="1"/>
    </xf>
    <xf numFmtId="3" fontId="0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34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0" fillId="34" borderId="16" xfId="0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 wrapText="1"/>
    </xf>
    <xf numFmtId="4" fontId="0" fillId="0" borderId="0" xfId="55" applyNumberFormat="1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/>
    </xf>
    <xf numFmtId="3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wrapText="1"/>
    </xf>
    <xf numFmtId="4" fontId="6" fillId="0" borderId="10" xfId="58" applyNumberFormat="1" applyFont="1" applyFill="1" applyBorder="1" applyAlignment="1">
      <alignment wrapText="1"/>
    </xf>
    <xf numFmtId="4" fontId="6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Font="1" applyFill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10" xfId="55" applyNumberFormat="1" applyFont="1" applyFill="1" applyBorder="1" applyAlignment="1">
      <alignment horizontal="right" wrapText="1"/>
      <protection/>
    </xf>
    <xf numFmtId="4" fontId="0" fillId="0" borderId="10" xfId="55" applyNumberFormat="1" applyFont="1" applyFill="1" applyBorder="1" applyAlignment="1">
      <alignment horizontal="right"/>
      <protection/>
    </xf>
    <xf numFmtId="4" fontId="0" fillId="0" borderId="10" xfId="55" applyNumberFormat="1" applyFont="1" applyFill="1" applyBorder="1">
      <alignment/>
      <protection/>
    </xf>
    <xf numFmtId="4" fontId="0" fillId="0" borderId="0" xfId="0" applyNumberFormat="1" applyFont="1" applyFill="1" applyBorder="1" applyAlignment="1">
      <alignment/>
    </xf>
    <xf numFmtId="4" fontId="0" fillId="0" borderId="0" xfId="55" applyNumberFormat="1" applyFont="1" applyFill="1" applyBorder="1" applyAlignment="1">
      <alignment horizontal="right" wrapText="1"/>
      <protection/>
    </xf>
    <xf numFmtId="4" fontId="0" fillId="0" borderId="0" xfId="55" applyNumberFormat="1" applyFont="1" applyFill="1" applyBorder="1" applyAlignment="1">
      <alignment horizontal="right"/>
      <protection/>
    </xf>
    <xf numFmtId="4" fontId="0" fillId="0" borderId="0" xfId="55" applyNumberFormat="1" applyFont="1" applyFill="1" applyBorder="1">
      <alignment/>
      <protection/>
    </xf>
    <xf numFmtId="0" fontId="1" fillId="0" borderId="0" xfId="0" applyFont="1" applyAlignment="1">
      <alignment/>
    </xf>
    <xf numFmtId="4" fontId="25" fillId="35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center"/>
    </xf>
    <xf numFmtId="4" fontId="48" fillId="35" borderId="10" xfId="0" applyNumberFormat="1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4" fontId="26" fillId="0" borderId="10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4" fontId="28" fillId="34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4" fontId="28" fillId="0" borderId="10" xfId="0" applyNumberFormat="1" applyFont="1" applyBorder="1" applyAlignment="1">
      <alignment horizontal="center"/>
    </xf>
    <xf numFmtId="4" fontId="28" fillId="33" borderId="10" xfId="0" applyNumberFormat="1" applyFont="1" applyFill="1" applyBorder="1" applyAlignment="1">
      <alignment horizontal="center"/>
    </xf>
    <xf numFmtId="4" fontId="28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/>
    </xf>
    <xf numFmtId="0" fontId="26" fillId="34" borderId="10" xfId="0" applyFont="1" applyFill="1" applyBorder="1" applyAlignment="1">
      <alignment horizontal="center" vertical="center"/>
    </xf>
    <xf numFmtId="0" fontId="29" fillId="35" borderId="10" xfId="0" applyFont="1" applyFill="1" applyBorder="1" applyAlignment="1">
      <alignment horizontal="left" vertical="center"/>
    </xf>
    <xf numFmtId="0" fontId="29" fillId="3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left" vertical="center" wrapText="1"/>
    </xf>
    <xf numFmtId="0" fontId="26" fillId="35" borderId="10" xfId="0" applyFont="1" applyFill="1" applyBorder="1" applyAlignment="1">
      <alignment horizontal="left" vertical="center"/>
    </xf>
    <xf numFmtId="0" fontId="26" fillId="34" borderId="10" xfId="0" applyFont="1" applyFill="1" applyBorder="1" applyAlignment="1">
      <alignment horizontal="left" vertical="center"/>
    </xf>
    <xf numFmtId="4" fontId="26" fillId="0" borderId="10" xfId="0" applyNumberFormat="1" applyFont="1" applyFill="1" applyBorder="1" applyAlignment="1">
      <alignment horizontal="right" vertical="center"/>
    </xf>
    <xf numFmtId="4" fontId="26" fillId="35" borderId="10" xfId="0" applyNumberFormat="1" applyFont="1" applyFill="1" applyBorder="1" applyAlignment="1">
      <alignment horizontal="right" vertical="center"/>
    </xf>
    <xf numFmtId="4" fontId="26" fillId="34" borderId="10" xfId="0" applyNumberFormat="1" applyFont="1" applyFill="1" applyBorder="1" applyAlignment="1">
      <alignment horizontal="right" vertical="center"/>
    </xf>
    <xf numFmtId="4" fontId="46" fillId="35" borderId="10" xfId="0" applyNumberFormat="1" applyFont="1" applyFill="1" applyBorder="1" applyAlignment="1">
      <alignment horizontal="right" vertical="center"/>
    </xf>
    <xf numFmtId="3" fontId="26" fillId="0" borderId="10" xfId="0" applyNumberFormat="1" applyFont="1" applyFill="1" applyBorder="1" applyAlignment="1">
      <alignment horizontal="right" vertical="center"/>
    </xf>
    <xf numFmtId="4" fontId="46" fillId="35" borderId="15" xfId="0" applyNumberFormat="1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5" borderId="10" xfId="0" applyFont="1" applyFill="1" applyBorder="1" applyAlignment="1">
      <alignment wrapText="1"/>
    </xf>
    <xf numFmtId="0" fontId="49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27"/>
  <sheetViews>
    <sheetView zoomScalePageLayoutView="0" workbookViewId="0" topLeftCell="A4">
      <selection activeCell="K29" sqref="K29"/>
    </sheetView>
  </sheetViews>
  <sheetFormatPr defaultColWidth="9.140625" defaultRowHeight="12.75"/>
  <cols>
    <col min="1" max="1" width="25.8515625" style="0" customWidth="1"/>
    <col min="2" max="2" width="29.8515625" style="0" customWidth="1"/>
    <col min="3" max="4" width="14.57421875" style="0" customWidth="1"/>
    <col min="5" max="5" width="12.7109375" style="0" customWidth="1"/>
    <col min="6" max="6" width="15.28125" style="0" customWidth="1"/>
    <col min="7" max="7" width="13.8515625" style="0" customWidth="1"/>
    <col min="8" max="8" width="15.57421875" style="0" customWidth="1"/>
    <col min="9" max="11" width="15.8515625" style="0" customWidth="1"/>
    <col min="12" max="13" width="13.57421875" style="0" customWidth="1"/>
    <col min="14" max="14" width="12.140625" style="0" customWidth="1"/>
    <col min="15" max="15" width="10.7109375" style="0" customWidth="1"/>
  </cols>
  <sheetData>
    <row r="2" s="9" customFormat="1" ht="12.75">
      <c r="B2" s="20"/>
    </row>
    <row r="3" s="9" customFormat="1" ht="12.75"/>
    <row r="4" s="9" customFormat="1" ht="12.75"/>
    <row r="5" spans="2:5" s="9" customFormat="1" ht="12.75">
      <c r="B5" s="33"/>
      <c r="C5" s="34"/>
      <c r="D5" s="35"/>
      <c r="E5" s="23"/>
    </row>
    <row r="6" spans="2:4" s="9" customFormat="1" ht="12.75">
      <c r="B6" s="23"/>
      <c r="C6" s="32"/>
      <c r="D6" s="36"/>
    </row>
    <row r="7" spans="2:4" s="9" customFormat="1" ht="12.75">
      <c r="B7" s="23"/>
      <c r="C7" s="36"/>
      <c r="D7" s="36"/>
    </row>
    <row r="8" spans="2:4" s="9" customFormat="1" ht="12.75">
      <c r="B8" s="23"/>
      <c r="C8" s="32"/>
      <c r="D8" s="36"/>
    </row>
    <row r="9" spans="2:4" s="9" customFormat="1" ht="12.75">
      <c r="B9" s="37"/>
      <c r="C9" s="36"/>
      <c r="D9" s="36"/>
    </row>
    <row r="10" spans="2:4" s="9" customFormat="1" ht="12.75">
      <c r="B10" s="37"/>
      <c r="C10" s="36"/>
      <c r="D10" s="36"/>
    </row>
    <row r="15" spans="2:31" ht="12.75">
      <c r="B15" s="22" t="s">
        <v>35</v>
      </c>
      <c r="C15" s="22"/>
      <c r="D15" s="22"/>
      <c r="E15" s="22"/>
      <c r="F15" s="22"/>
      <c r="G15" s="22"/>
      <c r="H15" s="22"/>
      <c r="I15" s="22"/>
      <c r="J15" s="22"/>
      <c r="K15" s="22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</row>
    <row r="16" ht="12.75">
      <c r="C16" s="1" t="s">
        <v>66</v>
      </c>
    </row>
    <row r="18" spans="2:14" ht="12.75">
      <c r="B18" s="1"/>
      <c r="N18" s="45" t="s">
        <v>61</v>
      </c>
    </row>
    <row r="19" spans="1:14" ht="48">
      <c r="A19" s="40"/>
      <c r="B19" s="49" t="s">
        <v>43</v>
      </c>
      <c r="C19" s="49" t="s">
        <v>37</v>
      </c>
      <c r="D19" s="49" t="s">
        <v>38</v>
      </c>
      <c r="E19" s="50" t="s">
        <v>57</v>
      </c>
      <c r="F19" s="50" t="s">
        <v>58</v>
      </c>
      <c r="G19" s="49" t="s">
        <v>39</v>
      </c>
      <c r="H19" s="51" t="s">
        <v>40</v>
      </c>
      <c r="I19" s="51" t="s">
        <v>41</v>
      </c>
      <c r="J19" s="51" t="s">
        <v>59</v>
      </c>
      <c r="K19" s="51" t="s">
        <v>60</v>
      </c>
      <c r="L19" s="51" t="s">
        <v>42</v>
      </c>
      <c r="M19" s="51" t="s">
        <v>36</v>
      </c>
      <c r="N19" s="51" t="s">
        <v>71</v>
      </c>
    </row>
    <row r="20" spans="1:15" s="39" customFormat="1" ht="12.75">
      <c r="A20" s="52" t="s">
        <v>70</v>
      </c>
      <c r="B20" s="55">
        <v>18375200</v>
      </c>
      <c r="C20" s="56">
        <v>47000</v>
      </c>
      <c r="D20" s="56">
        <v>1401000</v>
      </c>
      <c r="E20" s="56">
        <v>6046500</v>
      </c>
      <c r="F20" s="56">
        <v>11897000</v>
      </c>
      <c r="G20" s="57">
        <v>314000</v>
      </c>
      <c r="H20" s="58">
        <v>75000</v>
      </c>
      <c r="I20" s="58">
        <v>32000</v>
      </c>
      <c r="J20" s="58">
        <v>10000</v>
      </c>
      <c r="K20" s="58">
        <v>314000</v>
      </c>
      <c r="L20" s="57">
        <v>19000</v>
      </c>
      <c r="M20" s="57">
        <v>457000</v>
      </c>
      <c r="N20" s="57">
        <v>135000</v>
      </c>
      <c r="O20" s="38"/>
    </row>
    <row r="21" spans="1:14" ht="12.75">
      <c r="A21" s="46"/>
      <c r="B21" s="59"/>
      <c r="C21" s="60"/>
      <c r="D21" s="60"/>
      <c r="E21" s="60"/>
      <c r="F21" s="60"/>
      <c r="G21" s="61"/>
      <c r="H21" s="62"/>
      <c r="I21" s="62"/>
      <c r="J21" s="62"/>
      <c r="K21" s="62"/>
      <c r="L21" s="61"/>
      <c r="M21" s="61"/>
      <c r="N21" s="61"/>
    </row>
    <row r="22" spans="1:14" ht="12.75">
      <c r="A22" s="46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2:15" ht="12.7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2:15" ht="12.7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2:15" ht="12.7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2:15" ht="12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2:15" ht="12.7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</sheetData>
  <sheetProtection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C66"/>
  <sheetViews>
    <sheetView tabSelected="1" zoomScalePageLayoutView="0" workbookViewId="0" topLeftCell="A7">
      <selection activeCell="AC16" sqref="AC16"/>
    </sheetView>
  </sheetViews>
  <sheetFormatPr defaultColWidth="9.140625" defaultRowHeight="12.75"/>
  <cols>
    <col min="3" max="3" width="15.140625" style="0" customWidth="1"/>
    <col min="4" max="4" width="12.140625" style="0" customWidth="1"/>
    <col min="5" max="5" width="36.57421875" style="0" customWidth="1"/>
    <col min="6" max="25" width="0" style="0" hidden="1" customWidth="1"/>
    <col min="26" max="26" width="21.7109375" style="26" customWidth="1"/>
    <col min="27" max="27" width="15.57421875" style="0" customWidth="1"/>
    <col min="28" max="28" width="12.421875" style="0" customWidth="1"/>
    <col min="29" max="29" width="14.00390625" style="0" customWidth="1"/>
    <col min="30" max="30" width="13.00390625" style="0" customWidth="1"/>
    <col min="31" max="31" width="11.8515625" style="0" customWidth="1"/>
    <col min="32" max="32" width="14.00390625" style="0" customWidth="1"/>
    <col min="33" max="33" width="13.00390625" style="0" customWidth="1"/>
  </cols>
  <sheetData>
    <row r="3" spans="2:26" ht="12.75">
      <c r="B3" s="101" t="s">
        <v>108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</row>
    <row r="4" spans="2:26" ht="12.75">
      <c r="B4" s="1"/>
      <c r="F4" s="2"/>
      <c r="G4" s="2"/>
      <c r="H4" s="2"/>
      <c r="I4" s="2"/>
      <c r="J4" s="2"/>
      <c r="K4" s="2"/>
      <c r="L4" s="2"/>
      <c r="M4" s="2"/>
      <c r="N4" s="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24"/>
    </row>
    <row r="5" spans="2:26" ht="12.75">
      <c r="B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4"/>
    </row>
    <row r="6" spans="2:26" ht="12.75">
      <c r="B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4"/>
    </row>
    <row r="7" spans="6:29" ht="12.75"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54" t="s">
        <v>61</v>
      </c>
      <c r="AC7" s="45"/>
    </row>
    <row r="8" spans="2:29" ht="39">
      <c r="B8" s="27" t="s">
        <v>0</v>
      </c>
      <c r="C8" s="11" t="s">
        <v>1</v>
      </c>
      <c r="D8" s="11" t="s">
        <v>73</v>
      </c>
      <c r="E8" s="4" t="s">
        <v>2</v>
      </c>
      <c r="F8" s="5" t="s">
        <v>3</v>
      </c>
      <c r="G8" s="5" t="s">
        <v>22</v>
      </c>
      <c r="H8" s="5" t="s">
        <v>17</v>
      </c>
      <c r="I8" s="5" t="s">
        <v>23</v>
      </c>
      <c r="J8" s="5" t="s">
        <v>4</v>
      </c>
      <c r="K8" s="5" t="s">
        <v>18</v>
      </c>
      <c r="L8" s="5" t="s">
        <v>5</v>
      </c>
      <c r="M8" s="5" t="s">
        <v>6</v>
      </c>
      <c r="N8" s="5" t="s">
        <v>7</v>
      </c>
      <c r="O8" s="5" t="s">
        <v>21</v>
      </c>
      <c r="P8" s="5" t="s">
        <v>30</v>
      </c>
      <c r="Q8" s="5" t="s">
        <v>29</v>
      </c>
      <c r="R8" s="6" t="s">
        <v>8</v>
      </c>
      <c r="S8" s="6" t="s">
        <v>9</v>
      </c>
      <c r="T8" s="6" t="s">
        <v>10</v>
      </c>
      <c r="U8" s="5" t="s">
        <v>20</v>
      </c>
      <c r="V8" s="6" t="s">
        <v>11</v>
      </c>
      <c r="W8" s="6" t="s">
        <v>12</v>
      </c>
      <c r="X8" s="6" t="s">
        <v>13</v>
      </c>
      <c r="Y8" s="7" t="s">
        <v>19</v>
      </c>
      <c r="Z8" s="25" t="s">
        <v>109</v>
      </c>
      <c r="AA8" s="25" t="s">
        <v>72</v>
      </c>
      <c r="AB8" s="42"/>
      <c r="AC8" s="42"/>
    </row>
    <row r="9" spans="2:29" ht="25.5" customHeight="1">
      <c r="B9" s="12">
        <v>1</v>
      </c>
      <c r="C9" s="13" t="s">
        <v>74</v>
      </c>
      <c r="D9" s="13" t="s">
        <v>75</v>
      </c>
      <c r="E9" s="83" t="s">
        <v>32</v>
      </c>
      <c r="F9" s="78">
        <v>207597</v>
      </c>
      <c r="G9" s="78"/>
      <c r="H9" s="78"/>
      <c r="I9" s="78"/>
      <c r="J9" s="78"/>
      <c r="K9" s="79">
        <v>207597</v>
      </c>
      <c r="L9" s="78">
        <v>72000</v>
      </c>
      <c r="M9" s="78">
        <v>72000</v>
      </c>
      <c r="N9" s="78">
        <v>72000</v>
      </c>
      <c r="O9" s="79">
        <v>216000</v>
      </c>
      <c r="P9" s="80"/>
      <c r="Q9" s="80"/>
      <c r="R9" s="78">
        <v>72000</v>
      </c>
      <c r="S9" s="78">
        <v>72000</v>
      </c>
      <c r="T9" s="78">
        <v>72000</v>
      </c>
      <c r="U9" s="79">
        <v>216000</v>
      </c>
      <c r="V9" s="78">
        <v>72000</v>
      </c>
      <c r="W9" s="78">
        <v>47031</v>
      </c>
      <c r="X9" s="78"/>
      <c r="Y9" s="79">
        <v>119031</v>
      </c>
      <c r="Z9" s="97">
        <v>1495000</v>
      </c>
      <c r="AA9" s="74"/>
      <c r="AB9" s="9"/>
      <c r="AC9" s="9"/>
    </row>
    <row r="10" spans="2:29" ht="13.5">
      <c r="B10" s="14"/>
      <c r="C10" s="8"/>
      <c r="D10" s="8"/>
      <c r="E10" s="84" t="s">
        <v>24</v>
      </c>
      <c r="F10" s="78"/>
      <c r="G10" s="78"/>
      <c r="H10" s="78"/>
      <c r="I10" s="78"/>
      <c r="J10" s="78"/>
      <c r="K10" s="79"/>
      <c r="L10" s="78"/>
      <c r="M10" s="78"/>
      <c r="N10" s="78">
        <v>17500</v>
      </c>
      <c r="O10" s="79">
        <v>17500</v>
      </c>
      <c r="P10" s="80"/>
      <c r="Q10" s="80">
        <v>122500</v>
      </c>
      <c r="R10" s="78"/>
      <c r="S10" s="78"/>
      <c r="T10" s="78"/>
      <c r="U10" s="79">
        <v>122500</v>
      </c>
      <c r="V10" s="78"/>
      <c r="W10" s="78"/>
      <c r="X10" s="78"/>
      <c r="Y10" s="79">
        <v>0</v>
      </c>
      <c r="Z10" s="92">
        <v>67470</v>
      </c>
      <c r="AA10" s="74"/>
      <c r="AB10" s="9"/>
      <c r="AC10" s="9"/>
    </row>
    <row r="11" spans="2:29" ht="13.5">
      <c r="B11" s="14"/>
      <c r="C11" s="8"/>
      <c r="D11" s="8"/>
      <c r="E11" s="84" t="s">
        <v>31</v>
      </c>
      <c r="F11" s="78"/>
      <c r="G11" s="78"/>
      <c r="H11" s="78"/>
      <c r="I11" s="78"/>
      <c r="J11" s="78"/>
      <c r="K11" s="79"/>
      <c r="L11" s="78"/>
      <c r="M11" s="78"/>
      <c r="N11" s="78"/>
      <c r="O11" s="79">
        <v>0</v>
      </c>
      <c r="P11" s="80"/>
      <c r="Q11" s="80">
        <v>135000</v>
      </c>
      <c r="R11" s="78"/>
      <c r="S11" s="78"/>
      <c r="T11" s="78"/>
      <c r="U11" s="79">
        <v>135000</v>
      </c>
      <c r="V11" s="78"/>
      <c r="W11" s="78"/>
      <c r="X11" s="78"/>
      <c r="Y11" s="79">
        <v>0</v>
      </c>
      <c r="Z11" s="92">
        <v>84000</v>
      </c>
      <c r="AA11" s="74"/>
      <c r="AB11" s="9"/>
      <c r="AC11" s="9"/>
    </row>
    <row r="12" spans="2:29" ht="13.5">
      <c r="B12" s="14"/>
      <c r="C12" s="8"/>
      <c r="D12" s="8"/>
      <c r="E12" s="84" t="s">
        <v>14</v>
      </c>
      <c r="F12" s="78">
        <v>1700</v>
      </c>
      <c r="G12" s="78"/>
      <c r="H12" s="78"/>
      <c r="I12" s="78"/>
      <c r="J12" s="78"/>
      <c r="K12" s="79">
        <v>1700</v>
      </c>
      <c r="L12" s="78">
        <v>570</v>
      </c>
      <c r="M12" s="78">
        <v>570</v>
      </c>
      <c r="N12" s="78">
        <v>560</v>
      </c>
      <c r="O12" s="79">
        <v>1700</v>
      </c>
      <c r="P12" s="80"/>
      <c r="Q12" s="80"/>
      <c r="R12" s="78">
        <v>570</v>
      </c>
      <c r="S12" s="78">
        <v>570</v>
      </c>
      <c r="T12" s="78">
        <v>560</v>
      </c>
      <c r="U12" s="79">
        <v>1700</v>
      </c>
      <c r="V12" s="78">
        <v>570</v>
      </c>
      <c r="W12" s="78">
        <v>570</v>
      </c>
      <c r="X12" s="78">
        <v>560</v>
      </c>
      <c r="Y12" s="79">
        <v>1700</v>
      </c>
      <c r="Z12" s="92">
        <v>0</v>
      </c>
      <c r="AA12" s="74"/>
      <c r="AB12" s="9"/>
      <c r="AC12" s="9"/>
    </row>
    <row r="13" spans="2:29" ht="13.5">
      <c r="B13" s="14"/>
      <c r="C13" s="8"/>
      <c r="D13" s="8"/>
      <c r="E13" s="84" t="s">
        <v>15</v>
      </c>
      <c r="F13" s="80">
        <v>369000</v>
      </c>
      <c r="G13" s="80"/>
      <c r="H13" s="80"/>
      <c r="I13" s="80"/>
      <c r="J13" s="80"/>
      <c r="K13" s="79">
        <v>369000</v>
      </c>
      <c r="L13" s="78">
        <v>150000</v>
      </c>
      <c r="M13" s="78">
        <v>150000</v>
      </c>
      <c r="N13" s="78">
        <v>150000</v>
      </c>
      <c r="O13" s="79">
        <v>450000</v>
      </c>
      <c r="P13" s="80"/>
      <c r="Q13" s="80"/>
      <c r="R13" s="78">
        <v>150000</v>
      </c>
      <c r="S13" s="78">
        <v>150000</v>
      </c>
      <c r="T13" s="78">
        <v>150000</v>
      </c>
      <c r="U13" s="79">
        <v>450000</v>
      </c>
      <c r="V13" s="78">
        <v>150000</v>
      </c>
      <c r="W13" s="78">
        <v>150000</v>
      </c>
      <c r="X13" s="78"/>
      <c r="Y13" s="79">
        <v>300000</v>
      </c>
      <c r="Z13" s="93">
        <v>2700000</v>
      </c>
      <c r="AA13" s="74"/>
      <c r="AB13" s="9"/>
      <c r="AC13" s="9"/>
    </row>
    <row r="14" spans="2:29" ht="13.5">
      <c r="B14" s="14"/>
      <c r="C14" s="8"/>
      <c r="D14" s="8"/>
      <c r="E14" s="84" t="s">
        <v>27</v>
      </c>
      <c r="F14" s="80"/>
      <c r="G14" s="80"/>
      <c r="H14" s="80"/>
      <c r="I14" s="80"/>
      <c r="J14" s="80"/>
      <c r="K14" s="79"/>
      <c r="L14" s="78"/>
      <c r="M14" s="78">
        <v>200000</v>
      </c>
      <c r="N14" s="78"/>
      <c r="O14" s="79">
        <v>200000</v>
      </c>
      <c r="P14" s="80"/>
      <c r="Q14" s="80"/>
      <c r="R14" s="78"/>
      <c r="S14" s="78"/>
      <c r="T14" s="78"/>
      <c r="U14" s="79">
        <v>0</v>
      </c>
      <c r="V14" s="78"/>
      <c r="W14" s="78"/>
      <c r="X14" s="78"/>
      <c r="Y14" s="79"/>
      <c r="Z14" s="93">
        <v>4604000</v>
      </c>
      <c r="AA14" s="74"/>
      <c r="AB14" s="9"/>
      <c r="AC14" s="9"/>
    </row>
    <row r="15" spans="2:29" ht="27">
      <c r="B15" s="14"/>
      <c r="C15" s="8"/>
      <c r="D15" s="8"/>
      <c r="E15" s="83" t="s">
        <v>64</v>
      </c>
      <c r="F15" s="80"/>
      <c r="G15" s="80"/>
      <c r="H15" s="80"/>
      <c r="I15" s="80"/>
      <c r="J15" s="80"/>
      <c r="K15" s="79"/>
      <c r="L15" s="78"/>
      <c r="M15" s="78"/>
      <c r="N15" s="78"/>
      <c r="O15" s="79"/>
      <c r="P15" s="80"/>
      <c r="Q15" s="80"/>
      <c r="R15" s="78"/>
      <c r="S15" s="78"/>
      <c r="T15" s="78"/>
      <c r="U15" s="79"/>
      <c r="V15" s="78"/>
      <c r="W15" s="78"/>
      <c r="X15" s="78"/>
      <c r="Y15" s="79"/>
      <c r="Z15" s="92">
        <v>82000</v>
      </c>
      <c r="AA15" s="74"/>
      <c r="AB15" s="9"/>
      <c r="AC15" s="9"/>
    </row>
    <row r="16" spans="2:29" ht="13.5">
      <c r="B16" s="14"/>
      <c r="C16" s="8"/>
      <c r="D16" s="8"/>
      <c r="E16" s="84" t="s">
        <v>65</v>
      </c>
      <c r="F16" s="80"/>
      <c r="G16" s="80"/>
      <c r="H16" s="80"/>
      <c r="I16" s="80"/>
      <c r="J16" s="80"/>
      <c r="K16" s="79"/>
      <c r="L16" s="78"/>
      <c r="M16" s="78"/>
      <c r="N16" s="78"/>
      <c r="O16" s="79"/>
      <c r="P16" s="80"/>
      <c r="Q16" s="80"/>
      <c r="R16" s="78"/>
      <c r="S16" s="78"/>
      <c r="T16" s="78"/>
      <c r="U16" s="79"/>
      <c r="V16" s="78"/>
      <c r="W16" s="78"/>
      <c r="X16" s="78"/>
      <c r="Y16" s="79"/>
      <c r="Z16" s="92">
        <v>16000</v>
      </c>
      <c r="AA16" s="74"/>
      <c r="AB16" s="9"/>
      <c r="AC16" s="9"/>
    </row>
    <row r="17" spans="2:29" ht="13.5">
      <c r="B17" s="15"/>
      <c r="C17" s="16"/>
      <c r="D17" s="16"/>
      <c r="E17" s="85"/>
      <c r="F17" s="76"/>
      <c r="G17" s="76"/>
      <c r="H17" s="76"/>
      <c r="I17" s="76"/>
      <c r="J17" s="76"/>
      <c r="K17" s="76">
        <v>578297</v>
      </c>
      <c r="L17" s="76">
        <v>222570</v>
      </c>
      <c r="M17" s="76">
        <v>423200</v>
      </c>
      <c r="N17" s="76">
        <v>240690</v>
      </c>
      <c r="O17" s="76">
        <v>886460</v>
      </c>
      <c r="P17" s="76">
        <v>0</v>
      </c>
      <c r="Q17" s="76">
        <v>257500</v>
      </c>
      <c r="R17" s="76">
        <v>223200</v>
      </c>
      <c r="S17" s="76">
        <v>223200</v>
      </c>
      <c r="T17" s="76">
        <v>223190</v>
      </c>
      <c r="U17" s="76">
        <v>927090</v>
      </c>
      <c r="V17" s="76">
        <v>223200</v>
      </c>
      <c r="W17" s="76">
        <v>198231</v>
      </c>
      <c r="X17" s="76">
        <v>665</v>
      </c>
      <c r="Y17" s="76">
        <v>422096</v>
      </c>
      <c r="Z17" s="94">
        <f>SUM(Z9:Z16)</f>
        <v>9048470</v>
      </c>
      <c r="AA17" s="73"/>
      <c r="AB17" s="47"/>
      <c r="AC17" s="47"/>
    </row>
    <row r="18" spans="2:29" ht="66">
      <c r="B18" s="14">
        <v>2</v>
      </c>
      <c r="C18" s="8" t="s">
        <v>76</v>
      </c>
      <c r="D18" s="8" t="s">
        <v>77</v>
      </c>
      <c r="E18" s="83" t="s">
        <v>110</v>
      </c>
      <c r="F18" s="78">
        <v>484393</v>
      </c>
      <c r="G18" s="78"/>
      <c r="H18" s="78"/>
      <c r="I18" s="78"/>
      <c r="J18" s="78"/>
      <c r="K18" s="79">
        <v>484393</v>
      </c>
      <c r="L18" s="78">
        <v>168000</v>
      </c>
      <c r="M18" s="78">
        <v>168000</v>
      </c>
      <c r="N18" s="78">
        <v>168000</v>
      </c>
      <c r="O18" s="79">
        <v>504000</v>
      </c>
      <c r="P18" s="80"/>
      <c r="Q18" s="80"/>
      <c r="R18" s="78">
        <v>168000</v>
      </c>
      <c r="S18" s="78">
        <v>168000</v>
      </c>
      <c r="T18" s="78">
        <v>168000</v>
      </c>
      <c r="U18" s="79">
        <v>504000</v>
      </c>
      <c r="V18" s="78">
        <v>168000</v>
      </c>
      <c r="W18" s="78">
        <v>109739</v>
      </c>
      <c r="X18" s="78"/>
      <c r="Y18" s="79">
        <v>277739</v>
      </c>
      <c r="Z18" s="92">
        <v>1717363</v>
      </c>
      <c r="AA18" s="74"/>
      <c r="AB18" s="9"/>
      <c r="AC18" s="9"/>
    </row>
    <row r="19" spans="2:29" ht="13.5">
      <c r="B19" s="14"/>
      <c r="C19" s="8"/>
      <c r="D19" s="8"/>
      <c r="E19" s="84" t="s">
        <v>24</v>
      </c>
      <c r="F19" s="78"/>
      <c r="G19" s="78"/>
      <c r="H19" s="78"/>
      <c r="I19" s="78"/>
      <c r="J19" s="78"/>
      <c r="K19" s="79"/>
      <c r="L19" s="78"/>
      <c r="M19" s="78">
        <v>8750</v>
      </c>
      <c r="N19" s="78">
        <v>8750</v>
      </c>
      <c r="O19" s="79">
        <v>17500</v>
      </c>
      <c r="P19" s="80"/>
      <c r="Q19" s="80">
        <v>87500</v>
      </c>
      <c r="R19" s="78"/>
      <c r="S19" s="78"/>
      <c r="T19" s="78"/>
      <c r="U19" s="79">
        <v>87500</v>
      </c>
      <c r="V19" s="78"/>
      <c r="W19" s="78"/>
      <c r="X19" s="78"/>
      <c r="Y19" s="79">
        <v>0</v>
      </c>
      <c r="Z19" s="92">
        <v>67500</v>
      </c>
      <c r="AA19" s="74"/>
      <c r="AB19" s="9"/>
      <c r="AC19" s="9"/>
    </row>
    <row r="20" spans="2:29" ht="13.5">
      <c r="B20" s="14"/>
      <c r="C20" s="8"/>
      <c r="D20" s="8"/>
      <c r="E20" s="84" t="s">
        <v>14</v>
      </c>
      <c r="F20" s="78">
        <v>10000</v>
      </c>
      <c r="G20" s="78"/>
      <c r="H20" s="78"/>
      <c r="I20" s="78"/>
      <c r="J20" s="78"/>
      <c r="K20" s="79">
        <v>10000</v>
      </c>
      <c r="L20" s="78">
        <v>340</v>
      </c>
      <c r="M20" s="78">
        <v>4830</v>
      </c>
      <c r="N20" s="78">
        <v>4830</v>
      </c>
      <c r="O20" s="79">
        <v>10000</v>
      </c>
      <c r="P20" s="80"/>
      <c r="Q20" s="80"/>
      <c r="R20" s="78">
        <v>3400</v>
      </c>
      <c r="S20" s="78">
        <v>3300</v>
      </c>
      <c r="T20" s="78">
        <v>3300</v>
      </c>
      <c r="U20" s="79">
        <v>10000</v>
      </c>
      <c r="V20" s="78">
        <v>3400</v>
      </c>
      <c r="W20" s="78">
        <v>3300</v>
      </c>
      <c r="X20" s="78">
        <v>3300</v>
      </c>
      <c r="Y20" s="79">
        <v>10000</v>
      </c>
      <c r="Z20" s="92">
        <v>16000</v>
      </c>
      <c r="AA20" s="74"/>
      <c r="AB20" s="9"/>
      <c r="AC20" s="9"/>
    </row>
    <row r="21" spans="2:29" ht="13.5">
      <c r="B21" s="14"/>
      <c r="C21" s="8"/>
      <c r="D21" s="8"/>
      <c r="E21" s="86" t="s">
        <v>81</v>
      </c>
      <c r="F21" s="78">
        <v>4090</v>
      </c>
      <c r="G21" s="78"/>
      <c r="H21" s="78"/>
      <c r="I21" s="78"/>
      <c r="J21" s="78"/>
      <c r="K21" s="79">
        <v>4090</v>
      </c>
      <c r="L21" s="78">
        <v>1540</v>
      </c>
      <c r="M21" s="78">
        <v>1540</v>
      </c>
      <c r="N21" s="78">
        <v>1540</v>
      </c>
      <c r="O21" s="79">
        <v>4620</v>
      </c>
      <c r="P21" s="80"/>
      <c r="Q21" s="80"/>
      <c r="R21" s="78">
        <v>1540</v>
      </c>
      <c r="S21" s="78">
        <v>1540</v>
      </c>
      <c r="T21" s="78">
        <v>1540</v>
      </c>
      <c r="U21" s="79">
        <v>4620</v>
      </c>
      <c r="V21" s="78">
        <v>1540</v>
      </c>
      <c r="W21" s="78">
        <v>1540</v>
      </c>
      <c r="X21" s="78">
        <v>1540</v>
      </c>
      <c r="Y21" s="79">
        <v>4620</v>
      </c>
      <c r="Z21" s="92">
        <v>20380</v>
      </c>
      <c r="AA21" s="74"/>
      <c r="AB21" s="9"/>
      <c r="AC21" s="9"/>
    </row>
    <row r="22" spans="2:29" ht="13.5">
      <c r="B22" s="14"/>
      <c r="C22" s="8"/>
      <c r="D22" s="8"/>
      <c r="E22" s="86" t="s">
        <v>82</v>
      </c>
      <c r="F22" s="78"/>
      <c r="G22" s="78"/>
      <c r="H22" s="78"/>
      <c r="I22" s="78"/>
      <c r="J22" s="78"/>
      <c r="K22" s="79"/>
      <c r="L22" s="78"/>
      <c r="M22" s="78"/>
      <c r="N22" s="78"/>
      <c r="O22" s="79"/>
      <c r="P22" s="80"/>
      <c r="Q22" s="80"/>
      <c r="R22" s="78"/>
      <c r="S22" s="78"/>
      <c r="T22" s="78"/>
      <c r="U22" s="79"/>
      <c r="V22" s="78"/>
      <c r="W22" s="78"/>
      <c r="X22" s="78"/>
      <c r="Y22" s="79"/>
      <c r="Z22" s="92">
        <v>228530</v>
      </c>
      <c r="AA22" s="74"/>
      <c r="AB22" s="9"/>
      <c r="AC22" s="9"/>
    </row>
    <row r="23" spans="2:29" ht="13.5">
      <c r="B23" s="14"/>
      <c r="C23" s="8"/>
      <c r="D23" s="8"/>
      <c r="E23" s="86" t="s">
        <v>83</v>
      </c>
      <c r="F23" s="78"/>
      <c r="G23" s="78"/>
      <c r="H23" s="78"/>
      <c r="I23" s="78"/>
      <c r="J23" s="78"/>
      <c r="K23" s="79"/>
      <c r="L23" s="78"/>
      <c r="M23" s="78"/>
      <c r="N23" s="78"/>
      <c r="O23" s="79"/>
      <c r="P23" s="80"/>
      <c r="Q23" s="80"/>
      <c r="R23" s="78"/>
      <c r="S23" s="78"/>
      <c r="T23" s="78"/>
      <c r="U23" s="79"/>
      <c r="V23" s="78"/>
      <c r="W23" s="78"/>
      <c r="X23" s="78"/>
      <c r="Y23" s="79"/>
      <c r="Z23" s="92">
        <v>47430</v>
      </c>
      <c r="AA23" s="74"/>
      <c r="AB23" s="9"/>
      <c r="AC23" s="9"/>
    </row>
    <row r="24" spans="2:29" ht="13.5">
      <c r="B24" s="14"/>
      <c r="C24" s="8"/>
      <c r="D24" s="8"/>
      <c r="E24" s="86" t="s">
        <v>78</v>
      </c>
      <c r="F24" s="78"/>
      <c r="G24" s="78"/>
      <c r="H24" s="78"/>
      <c r="I24" s="78"/>
      <c r="J24" s="78"/>
      <c r="K24" s="79"/>
      <c r="L24" s="78"/>
      <c r="M24" s="78"/>
      <c r="N24" s="78"/>
      <c r="O24" s="79"/>
      <c r="P24" s="80"/>
      <c r="Q24" s="80"/>
      <c r="R24" s="78"/>
      <c r="S24" s="78"/>
      <c r="T24" s="78"/>
      <c r="U24" s="79"/>
      <c r="V24" s="78"/>
      <c r="W24" s="78"/>
      <c r="X24" s="78"/>
      <c r="Y24" s="79"/>
      <c r="Z24" s="92">
        <v>16470</v>
      </c>
      <c r="AA24" s="74"/>
      <c r="AB24" s="9"/>
      <c r="AC24" s="9"/>
    </row>
    <row r="25" spans="2:29" ht="27">
      <c r="B25" s="14"/>
      <c r="C25" s="8"/>
      <c r="D25" s="8"/>
      <c r="E25" s="87" t="s">
        <v>80</v>
      </c>
      <c r="F25" s="78"/>
      <c r="G25" s="78"/>
      <c r="H25" s="78"/>
      <c r="I25" s="78"/>
      <c r="J25" s="78"/>
      <c r="K25" s="79"/>
      <c r="L25" s="78"/>
      <c r="M25" s="78"/>
      <c r="N25" s="78"/>
      <c r="O25" s="79"/>
      <c r="P25" s="80"/>
      <c r="Q25" s="80"/>
      <c r="R25" s="78"/>
      <c r="S25" s="78"/>
      <c r="T25" s="78"/>
      <c r="U25" s="79"/>
      <c r="V25" s="78"/>
      <c r="W25" s="78"/>
      <c r="X25" s="78"/>
      <c r="Y25" s="79"/>
      <c r="Z25" s="97">
        <v>19950</v>
      </c>
      <c r="AA25" s="74"/>
      <c r="AB25" s="9"/>
      <c r="AC25" s="9"/>
    </row>
    <row r="26" spans="2:29" ht="13.5">
      <c r="B26" s="14"/>
      <c r="C26" s="8"/>
      <c r="D26" s="8"/>
      <c r="E26" s="86" t="s">
        <v>79</v>
      </c>
      <c r="F26" s="78"/>
      <c r="G26" s="78"/>
      <c r="H26" s="78"/>
      <c r="I26" s="78"/>
      <c r="J26" s="78"/>
      <c r="K26" s="79"/>
      <c r="L26" s="78"/>
      <c r="M26" s="78"/>
      <c r="N26" s="78"/>
      <c r="O26" s="79"/>
      <c r="P26" s="80"/>
      <c r="Q26" s="80"/>
      <c r="R26" s="78"/>
      <c r="S26" s="78"/>
      <c r="T26" s="78"/>
      <c r="U26" s="79"/>
      <c r="V26" s="78"/>
      <c r="W26" s="78"/>
      <c r="X26" s="78"/>
      <c r="Y26" s="79"/>
      <c r="Z26" s="92">
        <v>27330</v>
      </c>
      <c r="AA26" s="74"/>
      <c r="AB26" s="9"/>
      <c r="AC26" s="9"/>
    </row>
    <row r="27" spans="2:29" ht="15" customHeight="1">
      <c r="B27" s="14"/>
      <c r="C27" s="8"/>
      <c r="D27" s="8"/>
      <c r="E27" s="99" t="s">
        <v>112</v>
      </c>
      <c r="F27" s="78"/>
      <c r="G27" s="78"/>
      <c r="H27" s="78"/>
      <c r="I27" s="78"/>
      <c r="J27" s="78"/>
      <c r="K27" s="79"/>
      <c r="L27" s="78"/>
      <c r="M27" s="78"/>
      <c r="N27" s="78"/>
      <c r="O27" s="79"/>
      <c r="P27" s="80"/>
      <c r="Q27" s="80"/>
      <c r="R27" s="78"/>
      <c r="S27" s="78"/>
      <c r="T27" s="78"/>
      <c r="U27" s="79"/>
      <c r="V27" s="78"/>
      <c r="W27" s="78"/>
      <c r="X27" s="78"/>
      <c r="Y27" s="79"/>
      <c r="Z27" s="92">
        <v>30342.48</v>
      </c>
      <c r="AA27" s="74"/>
      <c r="AB27" s="9"/>
      <c r="AC27" s="9"/>
    </row>
    <row r="28" spans="2:29" ht="15" customHeight="1">
      <c r="B28" s="14"/>
      <c r="C28" s="8"/>
      <c r="D28" s="8"/>
      <c r="E28" s="98" t="s">
        <v>111</v>
      </c>
      <c r="F28" s="78"/>
      <c r="G28" s="78"/>
      <c r="H28" s="78"/>
      <c r="I28" s="78"/>
      <c r="J28" s="78"/>
      <c r="K28" s="79"/>
      <c r="L28" s="78"/>
      <c r="M28" s="78"/>
      <c r="N28" s="78"/>
      <c r="O28" s="79"/>
      <c r="P28" s="80"/>
      <c r="Q28" s="80"/>
      <c r="R28" s="78"/>
      <c r="S28" s="78"/>
      <c r="T28" s="78"/>
      <c r="U28" s="79"/>
      <c r="V28" s="78"/>
      <c r="W28" s="78"/>
      <c r="X28" s="78"/>
      <c r="Y28" s="79"/>
      <c r="Z28" s="92">
        <v>147585.86</v>
      </c>
      <c r="AA28" s="74"/>
      <c r="AB28" s="9"/>
      <c r="AC28" s="9"/>
    </row>
    <row r="29" spans="2:29" ht="27">
      <c r="B29" s="14"/>
      <c r="C29" s="8"/>
      <c r="D29" s="8"/>
      <c r="E29" s="87" t="s">
        <v>90</v>
      </c>
      <c r="F29" s="78">
        <v>270920</v>
      </c>
      <c r="G29" s="78"/>
      <c r="H29" s="78"/>
      <c r="I29" s="78"/>
      <c r="J29" s="78"/>
      <c r="K29" s="79">
        <v>270920</v>
      </c>
      <c r="L29" s="78">
        <v>90000</v>
      </c>
      <c r="M29" s="80">
        <v>90000</v>
      </c>
      <c r="N29" s="78">
        <v>90000</v>
      </c>
      <c r="O29" s="79">
        <v>270000</v>
      </c>
      <c r="P29" s="80"/>
      <c r="Q29" s="80"/>
      <c r="R29" s="78">
        <v>90000</v>
      </c>
      <c r="S29" s="78">
        <v>90000</v>
      </c>
      <c r="T29" s="78">
        <v>90000</v>
      </c>
      <c r="U29" s="79">
        <v>270000</v>
      </c>
      <c r="V29" s="78">
        <v>90000</v>
      </c>
      <c r="W29" s="78">
        <v>90000</v>
      </c>
      <c r="X29" s="78">
        <v>37270</v>
      </c>
      <c r="Y29" s="79">
        <v>217270</v>
      </c>
      <c r="Z29" s="93">
        <v>1040550</v>
      </c>
      <c r="AA29" s="74"/>
      <c r="AB29" s="9"/>
      <c r="AC29" s="9"/>
    </row>
    <row r="30" spans="2:29" ht="13.5">
      <c r="B30" s="14"/>
      <c r="C30" s="8"/>
      <c r="D30" s="8"/>
      <c r="E30" s="86" t="s">
        <v>85</v>
      </c>
      <c r="F30" s="78"/>
      <c r="G30" s="78"/>
      <c r="H30" s="78"/>
      <c r="I30" s="78"/>
      <c r="J30" s="78"/>
      <c r="K30" s="79"/>
      <c r="L30" s="78"/>
      <c r="M30" s="78">
        <v>0</v>
      </c>
      <c r="N30" s="78">
        <v>0</v>
      </c>
      <c r="O30" s="79">
        <v>0</v>
      </c>
      <c r="P30" s="80">
        <v>110800</v>
      </c>
      <c r="Q30" s="80">
        <v>110520</v>
      </c>
      <c r="R30" s="78"/>
      <c r="S30" s="78"/>
      <c r="T30" s="78"/>
      <c r="U30" s="79">
        <v>221320</v>
      </c>
      <c r="V30" s="78"/>
      <c r="W30" s="78"/>
      <c r="X30" s="78"/>
      <c r="Y30" s="79">
        <v>0</v>
      </c>
      <c r="Z30" s="93">
        <v>180963.30000000002</v>
      </c>
      <c r="AA30" s="74"/>
      <c r="AB30" s="9"/>
      <c r="AC30" s="9"/>
    </row>
    <row r="31" spans="2:29" ht="13.5">
      <c r="B31" s="14"/>
      <c r="C31" s="8"/>
      <c r="D31" s="8"/>
      <c r="E31" s="86" t="s">
        <v>86</v>
      </c>
      <c r="F31" s="78"/>
      <c r="G31" s="78"/>
      <c r="H31" s="78"/>
      <c r="I31" s="78"/>
      <c r="J31" s="78"/>
      <c r="K31" s="79"/>
      <c r="L31" s="78"/>
      <c r="M31" s="78"/>
      <c r="N31" s="78"/>
      <c r="O31" s="79">
        <v>0</v>
      </c>
      <c r="P31" s="80"/>
      <c r="Q31" s="80"/>
      <c r="R31" s="78"/>
      <c r="S31" s="78"/>
      <c r="T31" s="78"/>
      <c r="U31" s="79">
        <v>0</v>
      </c>
      <c r="V31" s="78"/>
      <c r="W31" s="78"/>
      <c r="X31" s="78"/>
      <c r="Y31" s="79">
        <v>0</v>
      </c>
      <c r="Z31" s="93">
        <v>104960</v>
      </c>
      <c r="AA31" s="74"/>
      <c r="AB31" s="9"/>
      <c r="AC31" s="9"/>
    </row>
    <row r="32" spans="2:29" ht="13.5">
      <c r="B32" s="14"/>
      <c r="C32" s="8"/>
      <c r="D32" s="8"/>
      <c r="E32" s="86" t="s">
        <v>87</v>
      </c>
      <c r="F32" s="78"/>
      <c r="G32" s="78"/>
      <c r="H32" s="78"/>
      <c r="I32" s="78"/>
      <c r="J32" s="78"/>
      <c r="K32" s="79"/>
      <c r="L32" s="78"/>
      <c r="M32" s="78">
        <v>0</v>
      </c>
      <c r="N32" s="78">
        <v>0</v>
      </c>
      <c r="O32" s="79">
        <v>0</v>
      </c>
      <c r="P32" s="80">
        <v>130670</v>
      </c>
      <c r="Q32" s="80">
        <v>130340</v>
      </c>
      <c r="R32" s="78"/>
      <c r="S32" s="78"/>
      <c r="T32" s="78"/>
      <c r="U32" s="79">
        <v>261010</v>
      </c>
      <c r="V32" s="78"/>
      <c r="W32" s="78"/>
      <c r="X32" s="78"/>
      <c r="Y32" s="79">
        <v>0</v>
      </c>
      <c r="Z32" s="93">
        <v>70000</v>
      </c>
      <c r="AA32" s="74"/>
      <c r="AB32" s="9"/>
      <c r="AC32" s="9"/>
    </row>
    <row r="33" spans="2:29" ht="14.25">
      <c r="B33" s="14"/>
      <c r="C33" s="8"/>
      <c r="D33" s="8"/>
      <c r="E33" s="86" t="s">
        <v>88</v>
      </c>
      <c r="F33" s="78"/>
      <c r="G33" s="78"/>
      <c r="H33" s="78"/>
      <c r="I33" s="78"/>
      <c r="J33" s="78"/>
      <c r="K33" s="79"/>
      <c r="L33" s="78"/>
      <c r="M33" s="78"/>
      <c r="N33" s="78"/>
      <c r="O33" s="79"/>
      <c r="P33" s="80"/>
      <c r="Q33" s="80"/>
      <c r="R33" s="78"/>
      <c r="S33" s="78"/>
      <c r="T33" s="78"/>
      <c r="U33" s="79"/>
      <c r="V33" s="78"/>
      <c r="W33" s="78"/>
      <c r="X33" s="78"/>
      <c r="Y33" s="79"/>
      <c r="Z33" s="95">
        <v>95487.5</v>
      </c>
      <c r="AA33" s="74"/>
      <c r="AB33" s="9"/>
      <c r="AC33" s="9"/>
    </row>
    <row r="34" spans="2:29" ht="13.5">
      <c r="B34" s="14"/>
      <c r="C34" s="8"/>
      <c r="D34" s="8"/>
      <c r="E34" s="86" t="s">
        <v>89</v>
      </c>
      <c r="F34" s="78"/>
      <c r="G34" s="78"/>
      <c r="H34" s="78"/>
      <c r="I34" s="78"/>
      <c r="J34" s="78"/>
      <c r="K34" s="79"/>
      <c r="L34" s="78"/>
      <c r="M34" s="78"/>
      <c r="N34" s="78"/>
      <c r="O34" s="79"/>
      <c r="P34" s="80"/>
      <c r="Q34" s="80"/>
      <c r="R34" s="78"/>
      <c r="S34" s="78"/>
      <c r="T34" s="78"/>
      <c r="U34" s="79"/>
      <c r="V34" s="78"/>
      <c r="W34" s="78"/>
      <c r="X34" s="78"/>
      <c r="Y34" s="79"/>
      <c r="Z34" s="93">
        <v>105000</v>
      </c>
      <c r="AA34" s="74"/>
      <c r="AB34" s="9"/>
      <c r="AC34" s="9"/>
    </row>
    <row r="35" spans="2:29" ht="13.5">
      <c r="B35" s="14"/>
      <c r="C35" s="8"/>
      <c r="D35" s="8"/>
      <c r="E35" s="86" t="s">
        <v>84</v>
      </c>
      <c r="F35" s="78"/>
      <c r="G35" s="78"/>
      <c r="H35" s="78"/>
      <c r="I35" s="78"/>
      <c r="J35" s="78"/>
      <c r="K35" s="79"/>
      <c r="L35" s="78"/>
      <c r="M35" s="78"/>
      <c r="N35" s="78"/>
      <c r="O35" s="79"/>
      <c r="P35" s="80"/>
      <c r="Q35" s="80"/>
      <c r="R35" s="78"/>
      <c r="S35" s="78"/>
      <c r="T35" s="78"/>
      <c r="U35" s="79"/>
      <c r="V35" s="78"/>
      <c r="W35" s="78"/>
      <c r="X35" s="78"/>
      <c r="Y35" s="79"/>
      <c r="Z35" s="93">
        <v>107840</v>
      </c>
      <c r="AA35" s="74"/>
      <c r="AB35" s="9"/>
      <c r="AC35" s="9"/>
    </row>
    <row r="36" spans="2:29" ht="27">
      <c r="B36" s="14"/>
      <c r="C36" s="8"/>
      <c r="D36" s="8"/>
      <c r="E36" s="83" t="s">
        <v>91</v>
      </c>
      <c r="F36" s="78">
        <v>10710</v>
      </c>
      <c r="G36" s="78"/>
      <c r="H36" s="78"/>
      <c r="I36" s="78">
        <v>54000</v>
      </c>
      <c r="J36" s="78"/>
      <c r="K36" s="79">
        <v>64710</v>
      </c>
      <c r="L36" s="78">
        <v>10</v>
      </c>
      <c r="M36" s="78">
        <v>10</v>
      </c>
      <c r="N36" s="78"/>
      <c r="O36" s="79">
        <v>20</v>
      </c>
      <c r="P36" s="80"/>
      <c r="Q36" s="80"/>
      <c r="R36" s="78"/>
      <c r="S36" s="78"/>
      <c r="T36" s="78"/>
      <c r="U36" s="79">
        <v>0</v>
      </c>
      <c r="V36" s="78"/>
      <c r="W36" s="78"/>
      <c r="X36" s="78"/>
      <c r="Y36" s="79">
        <v>0</v>
      </c>
      <c r="Z36" s="92">
        <v>150000</v>
      </c>
      <c r="AA36" s="74"/>
      <c r="AB36" s="9"/>
      <c r="AC36" s="9"/>
    </row>
    <row r="37" spans="2:29" ht="41.25">
      <c r="B37" s="14"/>
      <c r="C37" s="8"/>
      <c r="D37" s="8"/>
      <c r="E37" s="83" t="s">
        <v>16</v>
      </c>
      <c r="F37" s="78">
        <v>45540</v>
      </c>
      <c r="G37" s="78"/>
      <c r="H37" s="78"/>
      <c r="I37" s="78"/>
      <c r="J37" s="78"/>
      <c r="K37" s="79">
        <v>45540</v>
      </c>
      <c r="L37" s="78">
        <v>20000</v>
      </c>
      <c r="M37" s="78">
        <v>20000</v>
      </c>
      <c r="N37" s="78">
        <v>20000</v>
      </c>
      <c r="O37" s="79">
        <v>60000</v>
      </c>
      <c r="P37" s="80"/>
      <c r="Q37" s="80"/>
      <c r="R37" s="78">
        <v>20000</v>
      </c>
      <c r="S37" s="78">
        <v>15060</v>
      </c>
      <c r="T37" s="78"/>
      <c r="U37" s="79">
        <v>35060</v>
      </c>
      <c r="V37" s="78"/>
      <c r="W37" s="78"/>
      <c r="X37" s="78"/>
      <c r="Y37" s="79">
        <v>0</v>
      </c>
      <c r="Z37" s="92">
        <v>60000</v>
      </c>
      <c r="AA37" s="74"/>
      <c r="AB37" s="9"/>
      <c r="AC37" s="9"/>
    </row>
    <row r="38" spans="2:29" ht="13.5">
      <c r="B38" s="14"/>
      <c r="C38" s="8"/>
      <c r="D38" s="8"/>
      <c r="E38" s="86" t="s">
        <v>99</v>
      </c>
      <c r="F38" s="78"/>
      <c r="G38" s="78"/>
      <c r="H38" s="78"/>
      <c r="I38" s="78"/>
      <c r="J38" s="78"/>
      <c r="K38" s="79"/>
      <c r="L38" s="78"/>
      <c r="M38" s="78"/>
      <c r="N38" s="78"/>
      <c r="O38" s="79"/>
      <c r="P38" s="80"/>
      <c r="Q38" s="80"/>
      <c r="R38" s="78"/>
      <c r="S38" s="78"/>
      <c r="T38" s="78"/>
      <c r="U38" s="79"/>
      <c r="V38" s="78"/>
      <c r="W38" s="78"/>
      <c r="X38" s="78"/>
      <c r="Y38" s="79"/>
      <c r="Z38" s="92">
        <v>621860</v>
      </c>
      <c r="AA38" s="74"/>
      <c r="AB38" s="9"/>
      <c r="AC38" s="9"/>
    </row>
    <row r="39" spans="2:29" ht="13.5">
      <c r="B39" s="14"/>
      <c r="C39" s="8"/>
      <c r="D39" s="8"/>
      <c r="E39" s="86" t="s">
        <v>92</v>
      </c>
      <c r="F39" s="78"/>
      <c r="G39" s="78"/>
      <c r="H39" s="78"/>
      <c r="I39" s="78"/>
      <c r="J39" s="78"/>
      <c r="K39" s="79"/>
      <c r="L39" s="78"/>
      <c r="M39" s="78"/>
      <c r="N39" s="78"/>
      <c r="O39" s="79">
        <v>0</v>
      </c>
      <c r="P39" s="80"/>
      <c r="Q39" s="80">
        <v>350000</v>
      </c>
      <c r="R39" s="78"/>
      <c r="S39" s="78"/>
      <c r="T39" s="78"/>
      <c r="U39" s="79">
        <v>350000</v>
      </c>
      <c r="V39" s="78"/>
      <c r="W39" s="78"/>
      <c r="X39" s="78"/>
      <c r="Y39" s="79">
        <v>0</v>
      </c>
      <c r="Z39" s="92">
        <v>188300</v>
      </c>
      <c r="AA39" s="74"/>
      <c r="AB39" s="9"/>
      <c r="AC39" s="9"/>
    </row>
    <row r="40" spans="2:29" ht="13.5">
      <c r="B40" s="14"/>
      <c r="C40" s="8"/>
      <c r="D40" s="8"/>
      <c r="E40" s="86" t="s">
        <v>93</v>
      </c>
      <c r="F40" s="78"/>
      <c r="G40" s="78"/>
      <c r="H40" s="78"/>
      <c r="I40" s="78"/>
      <c r="J40" s="78"/>
      <c r="K40" s="79"/>
      <c r="L40" s="78"/>
      <c r="M40" s="78"/>
      <c r="N40" s="78"/>
      <c r="O40" s="79"/>
      <c r="P40" s="80"/>
      <c r="Q40" s="80"/>
      <c r="R40" s="78"/>
      <c r="S40" s="78"/>
      <c r="T40" s="78"/>
      <c r="U40" s="79"/>
      <c r="V40" s="78"/>
      <c r="W40" s="78"/>
      <c r="X40" s="78"/>
      <c r="Y40" s="79"/>
      <c r="Z40" s="92">
        <v>25200</v>
      </c>
      <c r="AA40" s="74"/>
      <c r="AB40" s="9"/>
      <c r="AC40" s="9"/>
    </row>
    <row r="41" spans="2:29" ht="13.5">
      <c r="B41" s="14"/>
      <c r="C41" s="8"/>
      <c r="D41" s="8"/>
      <c r="E41" s="86" t="s">
        <v>107</v>
      </c>
      <c r="F41" s="78"/>
      <c r="G41" s="78"/>
      <c r="H41" s="78"/>
      <c r="I41" s="78"/>
      <c r="J41" s="78"/>
      <c r="K41" s="79"/>
      <c r="L41" s="78"/>
      <c r="M41" s="78"/>
      <c r="N41" s="78"/>
      <c r="O41" s="79"/>
      <c r="P41" s="80"/>
      <c r="Q41" s="80"/>
      <c r="R41" s="78"/>
      <c r="S41" s="78"/>
      <c r="T41" s="78"/>
      <c r="U41" s="79"/>
      <c r="V41" s="78"/>
      <c r="W41" s="78"/>
      <c r="X41" s="78"/>
      <c r="Y41" s="79"/>
      <c r="Z41" s="92">
        <v>40000</v>
      </c>
      <c r="AA41" s="74"/>
      <c r="AB41" s="9"/>
      <c r="AC41" s="9"/>
    </row>
    <row r="42" spans="2:29" ht="22.5">
      <c r="B42" s="14"/>
      <c r="C42" s="8"/>
      <c r="D42" s="8"/>
      <c r="E42" s="100" t="s">
        <v>113</v>
      </c>
      <c r="F42" s="78"/>
      <c r="G42" s="78"/>
      <c r="H42" s="78"/>
      <c r="I42" s="78"/>
      <c r="J42" s="78"/>
      <c r="K42" s="79"/>
      <c r="L42" s="78"/>
      <c r="M42" s="78"/>
      <c r="N42" s="78"/>
      <c r="O42" s="79"/>
      <c r="P42" s="80"/>
      <c r="Q42" s="80"/>
      <c r="R42" s="78"/>
      <c r="S42" s="78"/>
      <c r="T42" s="78"/>
      <c r="U42" s="79"/>
      <c r="V42" s="78"/>
      <c r="W42" s="78"/>
      <c r="X42" s="78"/>
      <c r="Y42" s="79"/>
      <c r="Z42" s="92">
        <v>1537650</v>
      </c>
      <c r="AA42" s="74"/>
      <c r="AB42" s="9"/>
      <c r="AC42" s="9"/>
    </row>
    <row r="43" spans="2:29" ht="13.5">
      <c r="B43" s="14"/>
      <c r="C43" s="8"/>
      <c r="D43" s="8"/>
      <c r="E43" s="83" t="s">
        <v>26</v>
      </c>
      <c r="F43" s="78"/>
      <c r="G43" s="78"/>
      <c r="H43" s="78"/>
      <c r="I43" s="78"/>
      <c r="J43" s="78"/>
      <c r="K43" s="79"/>
      <c r="L43" s="78"/>
      <c r="M43" s="78">
        <v>132030</v>
      </c>
      <c r="N43" s="78">
        <v>132030</v>
      </c>
      <c r="O43" s="79">
        <v>264060</v>
      </c>
      <c r="P43" s="80"/>
      <c r="Q43" s="80">
        <v>91880</v>
      </c>
      <c r="R43" s="78"/>
      <c r="S43" s="78"/>
      <c r="T43" s="78"/>
      <c r="U43" s="79">
        <v>91880</v>
      </c>
      <c r="V43" s="78"/>
      <c r="W43" s="78"/>
      <c r="X43" s="78"/>
      <c r="Y43" s="79">
        <v>0</v>
      </c>
      <c r="Z43" s="92">
        <v>1097000</v>
      </c>
      <c r="AA43" s="74"/>
      <c r="AB43" s="9"/>
      <c r="AC43" s="9"/>
    </row>
    <row r="44" spans="2:29" ht="27">
      <c r="B44" s="14"/>
      <c r="C44" s="8"/>
      <c r="D44" s="8"/>
      <c r="E44" s="83" t="s">
        <v>50</v>
      </c>
      <c r="F44" s="78"/>
      <c r="G44" s="78"/>
      <c r="H44" s="78"/>
      <c r="I44" s="78"/>
      <c r="J44" s="78"/>
      <c r="K44" s="79"/>
      <c r="L44" s="78"/>
      <c r="M44" s="78"/>
      <c r="N44" s="78"/>
      <c r="O44" s="79"/>
      <c r="P44" s="80"/>
      <c r="Q44" s="80"/>
      <c r="R44" s="78"/>
      <c r="S44" s="78"/>
      <c r="T44" s="78"/>
      <c r="U44" s="79"/>
      <c r="V44" s="78"/>
      <c r="W44" s="78"/>
      <c r="X44" s="78"/>
      <c r="Y44" s="79"/>
      <c r="Z44" s="92">
        <v>445000</v>
      </c>
      <c r="AA44" s="74"/>
      <c r="AB44" s="9"/>
      <c r="AC44" s="9"/>
    </row>
    <row r="45" spans="2:29" ht="13.5">
      <c r="B45" s="14"/>
      <c r="C45" s="8"/>
      <c r="D45" s="8"/>
      <c r="E45" s="83" t="s">
        <v>25</v>
      </c>
      <c r="F45" s="78"/>
      <c r="G45" s="78"/>
      <c r="H45" s="78"/>
      <c r="I45" s="78"/>
      <c r="J45" s="78"/>
      <c r="K45" s="79"/>
      <c r="L45" s="78"/>
      <c r="M45" s="78">
        <v>13505</v>
      </c>
      <c r="N45" s="78">
        <v>13505</v>
      </c>
      <c r="O45" s="79">
        <v>27010</v>
      </c>
      <c r="P45" s="80"/>
      <c r="Q45" s="80"/>
      <c r="R45" s="78"/>
      <c r="S45" s="78"/>
      <c r="T45" s="78"/>
      <c r="U45" s="79">
        <v>0</v>
      </c>
      <c r="V45" s="78"/>
      <c r="W45" s="78"/>
      <c r="X45" s="78"/>
      <c r="Y45" s="79">
        <v>0</v>
      </c>
      <c r="Z45" s="92">
        <v>113490</v>
      </c>
      <c r="AA45" s="74"/>
      <c r="AB45" s="9"/>
      <c r="AC45" s="9"/>
    </row>
    <row r="46" spans="2:29" ht="13.5">
      <c r="B46" s="14"/>
      <c r="C46" s="8"/>
      <c r="D46" s="8"/>
      <c r="E46" s="83" t="s">
        <v>51</v>
      </c>
      <c r="F46" s="78"/>
      <c r="G46" s="78"/>
      <c r="H46" s="78"/>
      <c r="I46" s="78"/>
      <c r="J46" s="78"/>
      <c r="K46" s="79"/>
      <c r="L46" s="78"/>
      <c r="M46" s="78"/>
      <c r="N46" s="78"/>
      <c r="O46" s="79"/>
      <c r="P46" s="80"/>
      <c r="Q46" s="80"/>
      <c r="R46" s="78"/>
      <c r="S46" s="78"/>
      <c r="T46" s="78"/>
      <c r="U46" s="79"/>
      <c r="V46" s="78"/>
      <c r="W46" s="78"/>
      <c r="X46" s="78"/>
      <c r="Y46" s="79"/>
      <c r="Z46" s="92">
        <v>34080</v>
      </c>
      <c r="AA46" s="74"/>
      <c r="AB46" s="9"/>
      <c r="AC46" s="9"/>
    </row>
    <row r="47" spans="2:29" ht="13.5">
      <c r="B47" s="14"/>
      <c r="C47" s="8"/>
      <c r="D47" s="8"/>
      <c r="E47" s="83" t="s">
        <v>52</v>
      </c>
      <c r="F47" s="78"/>
      <c r="G47" s="78"/>
      <c r="H47" s="78"/>
      <c r="I47" s="78"/>
      <c r="J47" s="78"/>
      <c r="K47" s="79"/>
      <c r="L47" s="78"/>
      <c r="M47" s="78"/>
      <c r="N47" s="78"/>
      <c r="O47" s="79"/>
      <c r="P47" s="80"/>
      <c r="Q47" s="80"/>
      <c r="R47" s="78"/>
      <c r="S47" s="78"/>
      <c r="T47" s="78"/>
      <c r="U47" s="79"/>
      <c r="V47" s="78"/>
      <c r="W47" s="78"/>
      <c r="X47" s="78"/>
      <c r="Y47" s="79"/>
      <c r="Z47" s="92">
        <v>0</v>
      </c>
      <c r="AA47" s="74"/>
      <c r="AB47" s="9"/>
      <c r="AC47" s="9"/>
    </row>
    <row r="48" spans="2:29" ht="13.5">
      <c r="B48" s="14"/>
      <c r="C48" s="8"/>
      <c r="D48" s="8"/>
      <c r="E48" s="83" t="s">
        <v>55</v>
      </c>
      <c r="F48" s="78"/>
      <c r="G48" s="78"/>
      <c r="H48" s="78"/>
      <c r="I48" s="78"/>
      <c r="J48" s="78"/>
      <c r="K48" s="79"/>
      <c r="L48" s="78"/>
      <c r="M48" s="78"/>
      <c r="N48" s="78"/>
      <c r="O48" s="79"/>
      <c r="P48" s="80"/>
      <c r="Q48" s="80"/>
      <c r="R48" s="78"/>
      <c r="S48" s="78"/>
      <c r="T48" s="78"/>
      <c r="U48" s="79"/>
      <c r="V48" s="78"/>
      <c r="W48" s="78"/>
      <c r="X48" s="78"/>
      <c r="Y48" s="79"/>
      <c r="Z48" s="92">
        <v>0</v>
      </c>
      <c r="AA48" s="74"/>
      <c r="AB48" s="9"/>
      <c r="AC48" s="9"/>
    </row>
    <row r="49" spans="2:29" ht="27">
      <c r="B49" s="14"/>
      <c r="C49" s="8"/>
      <c r="D49" s="8"/>
      <c r="E49" s="88" t="s">
        <v>68</v>
      </c>
      <c r="F49" s="78"/>
      <c r="G49" s="78"/>
      <c r="H49" s="78"/>
      <c r="I49" s="78"/>
      <c r="J49" s="78"/>
      <c r="K49" s="79"/>
      <c r="L49" s="78"/>
      <c r="M49" s="78"/>
      <c r="N49" s="78"/>
      <c r="O49" s="79"/>
      <c r="P49" s="80"/>
      <c r="Q49" s="80"/>
      <c r="R49" s="78"/>
      <c r="S49" s="78"/>
      <c r="T49" s="78"/>
      <c r="U49" s="79"/>
      <c r="V49" s="78"/>
      <c r="W49" s="78"/>
      <c r="X49" s="78"/>
      <c r="Y49" s="79"/>
      <c r="Z49" s="92">
        <v>4800000</v>
      </c>
      <c r="AA49" s="74"/>
      <c r="AB49" s="9"/>
      <c r="AC49" s="9"/>
    </row>
    <row r="50" spans="2:29" ht="13.5">
      <c r="B50" s="14"/>
      <c r="C50" s="8"/>
      <c r="D50" s="8"/>
      <c r="E50" s="89" t="s">
        <v>69</v>
      </c>
      <c r="F50" s="78"/>
      <c r="G50" s="78"/>
      <c r="H50" s="78"/>
      <c r="I50" s="78"/>
      <c r="J50" s="78"/>
      <c r="K50" s="79"/>
      <c r="L50" s="78"/>
      <c r="M50" s="78"/>
      <c r="N50" s="78"/>
      <c r="O50" s="79"/>
      <c r="P50" s="80"/>
      <c r="Q50" s="80"/>
      <c r="R50" s="78"/>
      <c r="S50" s="78"/>
      <c r="T50" s="78"/>
      <c r="U50" s="79"/>
      <c r="V50" s="78"/>
      <c r="W50" s="78"/>
      <c r="X50" s="78"/>
      <c r="Y50" s="79"/>
      <c r="Z50" s="92">
        <v>5500000</v>
      </c>
      <c r="AA50" s="74"/>
      <c r="AB50" s="9"/>
      <c r="AC50" s="9"/>
    </row>
    <row r="51" spans="2:29" ht="13.5">
      <c r="B51" s="14"/>
      <c r="C51" s="8"/>
      <c r="D51" s="8"/>
      <c r="E51" s="90" t="s">
        <v>98</v>
      </c>
      <c r="F51" s="78"/>
      <c r="G51" s="78"/>
      <c r="H51" s="78"/>
      <c r="I51" s="78"/>
      <c r="J51" s="78"/>
      <c r="K51" s="79"/>
      <c r="L51" s="78"/>
      <c r="M51" s="78"/>
      <c r="N51" s="78"/>
      <c r="O51" s="79"/>
      <c r="P51" s="80"/>
      <c r="Q51" s="80"/>
      <c r="R51" s="78"/>
      <c r="S51" s="78"/>
      <c r="T51" s="78"/>
      <c r="U51" s="79"/>
      <c r="V51" s="78"/>
      <c r="W51" s="78"/>
      <c r="X51" s="78"/>
      <c r="Y51" s="79"/>
      <c r="Z51" s="92">
        <v>572980</v>
      </c>
      <c r="AA51" s="74"/>
      <c r="AB51" s="9"/>
      <c r="AC51" s="9"/>
    </row>
    <row r="52" spans="2:29" ht="13.5">
      <c r="B52" s="14"/>
      <c r="C52" s="8"/>
      <c r="D52" s="8"/>
      <c r="E52" s="90" t="s">
        <v>94</v>
      </c>
      <c r="F52" s="78"/>
      <c r="G52" s="78"/>
      <c r="H52" s="78"/>
      <c r="I52" s="78"/>
      <c r="J52" s="78"/>
      <c r="K52" s="79"/>
      <c r="L52" s="78"/>
      <c r="M52" s="78"/>
      <c r="N52" s="78"/>
      <c r="O52" s="79"/>
      <c r="P52" s="80"/>
      <c r="Q52" s="80"/>
      <c r="R52" s="78"/>
      <c r="S52" s="78"/>
      <c r="T52" s="78"/>
      <c r="U52" s="79"/>
      <c r="V52" s="78"/>
      <c r="W52" s="78"/>
      <c r="X52" s="78"/>
      <c r="Y52" s="79"/>
      <c r="Z52" s="92">
        <v>921680</v>
      </c>
      <c r="AA52" s="74"/>
      <c r="AB52" s="9"/>
      <c r="AC52" s="9"/>
    </row>
    <row r="53" spans="2:29" ht="13.5">
      <c r="B53" s="14"/>
      <c r="C53" s="8"/>
      <c r="D53" s="8"/>
      <c r="E53" s="90" t="s">
        <v>95</v>
      </c>
      <c r="F53" s="78"/>
      <c r="G53" s="78"/>
      <c r="H53" s="78"/>
      <c r="I53" s="78"/>
      <c r="J53" s="78"/>
      <c r="K53" s="79"/>
      <c r="L53" s="78"/>
      <c r="M53" s="78"/>
      <c r="N53" s="78"/>
      <c r="O53" s="79"/>
      <c r="P53" s="80"/>
      <c r="Q53" s="80"/>
      <c r="R53" s="78"/>
      <c r="S53" s="78"/>
      <c r="T53" s="78"/>
      <c r="U53" s="79"/>
      <c r="V53" s="78"/>
      <c r="W53" s="78"/>
      <c r="X53" s="78"/>
      <c r="Y53" s="79"/>
      <c r="Z53" s="92">
        <v>434820</v>
      </c>
      <c r="AA53" s="74"/>
      <c r="AB53" s="9"/>
      <c r="AC53" s="9"/>
    </row>
    <row r="54" spans="2:29" ht="13.5">
      <c r="B54" s="14"/>
      <c r="C54" s="8"/>
      <c r="D54" s="8"/>
      <c r="E54" s="90" t="s">
        <v>96</v>
      </c>
      <c r="F54" s="78"/>
      <c r="G54" s="78"/>
      <c r="H54" s="78"/>
      <c r="I54" s="78"/>
      <c r="J54" s="78"/>
      <c r="K54" s="79"/>
      <c r="L54" s="78"/>
      <c r="M54" s="78"/>
      <c r="N54" s="78"/>
      <c r="O54" s="79"/>
      <c r="P54" s="80"/>
      <c r="Q54" s="80"/>
      <c r="R54" s="78"/>
      <c r="S54" s="78"/>
      <c r="T54" s="78"/>
      <c r="U54" s="79"/>
      <c r="V54" s="78"/>
      <c r="W54" s="78"/>
      <c r="X54" s="78"/>
      <c r="Y54" s="79"/>
      <c r="Z54" s="92">
        <v>5000</v>
      </c>
      <c r="AA54" s="74"/>
      <c r="AB54" s="9"/>
      <c r="AC54" s="9"/>
    </row>
    <row r="55" spans="2:29" ht="13.5">
      <c r="B55" s="14"/>
      <c r="C55" s="8"/>
      <c r="D55" s="8"/>
      <c r="E55" s="90" t="s">
        <v>97</v>
      </c>
      <c r="F55" s="78"/>
      <c r="G55" s="78"/>
      <c r="H55" s="78"/>
      <c r="I55" s="78"/>
      <c r="J55" s="78"/>
      <c r="K55" s="79"/>
      <c r="L55" s="78"/>
      <c r="M55" s="78"/>
      <c r="N55" s="78"/>
      <c r="O55" s="79"/>
      <c r="P55" s="80"/>
      <c r="Q55" s="80"/>
      <c r="R55" s="78"/>
      <c r="S55" s="78"/>
      <c r="T55" s="78"/>
      <c r="U55" s="79"/>
      <c r="V55" s="78"/>
      <c r="W55" s="78"/>
      <c r="X55" s="78"/>
      <c r="Y55" s="79"/>
      <c r="Z55" s="92">
        <v>157310</v>
      </c>
      <c r="AA55" s="74"/>
      <c r="AB55" s="9"/>
      <c r="AC55" s="9"/>
    </row>
    <row r="56" spans="2:29" ht="13.5">
      <c r="B56" s="14"/>
      <c r="C56" s="8"/>
      <c r="D56" s="8"/>
      <c r="E56" s="90" t="s">
        <v>100</v>
      </c>
      <c r="F56" s="78"/>
      <c r="G56" s="78"/>
      <c r="H56" s="78"/>
      <c r="I56" s="78"/>
      <c r="J56" s="78"/>
      <c r="K56" s="79"/>
      <c r="L56" s="78"/>
      <c r="M56" s="78"/>
      <c r="N56" s="78"/>
      <c r="O56" s="79"/>
      <c r="P56" s="80"/>
      <c r="Q56" s="80"/>
      <c r="R56" s="78"/>
      <c r="S56" s="78"/>
      <c r="T56" s="78"/>
      <c r="U56" s="79"/>
      <c r="V56" s="78"/>
      <c r="W56" s="78"/>
      <c r="X56" s="78"/>
      <c r="Y56" s="79"/>
      <c r="Z56" s="93">
        <v>951.76</v>
      </c>
      <c r="AA56" s="74"/>
      <c r="AB56" s="9"/>
      <c r="AC56" s="9"/>
    </row>
    <row r="57" spans="2:29" ht="13.5">
      <c r="B57" s="17"/>
      <c r="C57" s="28"/>
      <c r="D57" s="31"/>
      <c r="E57" s="85"/>
      <c r="F57" s="76">
        <v>827313</v>
      </c>
      <c r="G57" s="76">
        <v>0</v>
      </c>
      <c r="H57" s="76">
        <v>0</v>
      </c>
      <c r="I57" s="76">
        <v>54000</v>
      </c>
      <c r="J57" s="76"/>
      <c r="K57" s="76">
        <v>881313</v>
      </c>
      <c r="L57" s="76">
        <v>280590</v>
      </c>
      <c r="M57" s="76">
        <v>465515</v>
      </c>
      <c r="N57" s="76">
        <v>465495</v>
      </c>
      <c r="O57" s="76">
        <v>1211600</v>
      </c>
      <c r="P57" s="76">
        <v>241470</v>
      </c>
      <c r="Q57" s="76">
        <v>879650</v>
      </c>
      <c r="R57" s="76">
        <v>282940</v>
      </c>
      <c r="S57" s="76">
        <v>277900</v>
      </c>
      <c r="T57" s="76">
        <v>262840</v>
      </c>
      <c r="U57" s="76">
        <v>1944800</v>
      </c>
      <c r="V57" s="76">
        <v>262940</v>
      </c>
      <c r="W57" s="76">
        <v>204579</v>
      </c>
      <c r="X57" s="76">
        <v>42110</v>
      </c>
      <c r="Y57" s="76">
        <v>509629</v>
      </c>
      <c r="Z57" s="94">
        <f>SUM(Z18:Z56)</f>
        <v>20749003.900000002</v>
      </c>
      <c r="AA57" s="73"/>
      <c r="AB57" s="47"/>
      <c r="AC57" s="47"/>
    </row>
    <row r="58" spans="2:29" ht="66">
      <c r="B58" s="19">
        <v>3</v>
      </c>
      <c r="C58" s="30" t="s">
        <v>33</v>
      </c>
      <c r="D58" s="13" t="s">
        <v>114</v>
      </c>
      <c r="E58" s="83" t="s">
        <v>32</v>
      </c>
      <c r="F58" s="80">
        <v>1800</v>
      </c>
      <c r="G58" s="80"/>
      <c r="H58" s="80"/>
      <c r="I58" s="80"/>
      <c r="J58" s="80"/>
      <c r="K58" s="79">
        <v>1800</v>
      </c>
      <c r="L58" s="78">
        <v>600</v>
      </c>
      <c r="M58" s="78">
        <v>600</v>
      </c>
      <c r="N58" s="78">
        <v>600</v>
      </c>
      <c r="O58" s="79">
        <v>1800</v>
      </c>
      <c r="P58" s="80"/>
      <c r="Q58" s="80"/>
      <c r="R58" s="78">
        <v>600</v>
      </c>
      <c r="S58" s="78">
        <v>600</v>
      </c>
      <c r="T58" s="78">
        <v>600</v>
      </c>
      <c r="U58" s="79">
        <v>1800</v>
      </c>
      <c r="V58" s="78">
        <v>600</v>
      </c>
      <c r="W58" s="78">
        <v>600</v>
      </c>
      <c r="X58" s="78">
        <v>600</v>
      </c>
      <c r="Y58" s="79">
        <v>1800</v>
      </c>
      <c r="Z58" s="92">
        <v>150000</v>
      </c>
      <c r="AA58" s="73"/>
      <c r="AB58" s="10"/>
      <c r="AC58" s="10"/>
    </row>
    <row r="59" spans="2:29" ht="13.5">
      <c r="B59" s="18"/>
      <c r="C59" s="30"/>
      <c r="D59" s="13"/>
      <c r="E59" s="84" t="s">
        <v>14</v>
      </c>
      <c r="F59" s="80">
        <v>1800</v>
      </c>
      <c r="G59" s="80"/>
      <c r="H59" s="80"/>
      <c r="I59" s="80"/>
      <c r="J59" s="80"/>
      <c r="K59" s="79">
        <v>1800</v>
      </c>
      <c r="L59" s="78">
        <v>600</v>
      </c>
      <c r="M59" s="78">
        <v>600</v>
      </c>
      <c r="N59" s="78">
        <v>600</v>
      </c>
      <c r="O59" s="79">
        <v>1800</v>
      </c>
      <c r="P59" s="80"/>
      <c r="Q59" s="80"/>
      <c r="R59" s="78">
        <v>600</v>
      </c>
      <c r="S59" s="78">
        <v>600</v>
      </c>
      <c r="T59" s="78">
        <v>600</v>
      </c>
      <c r="U59" s="79">
        <v>1800</v>
      </c>
      <c r="V59" s="78">
        <v>600</v>
      </c>
      <c r="W59" s="78">
        <v>600</v>
      </c>
      <c r="X59" s="78">
        <v>600</v>
      </c>
      <c r="Y59" s="79">
        <v>1800</v>
      </c>
      <c r="Z59" s="92">
        <v>0</v>
      </c>
      <c r="AA59" s="73"/>
      <c r="AB59" s="47"/>
      <c r="AC59" s="10"/>
    </row>
    <row r="60" spans="2:29" ht="13.5">
      <c r="B60" s="17"/>
      <c r="C60" s="31"/>
      <c r="D60" s="31"/>
      <c r="E60" s="91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94">
        <f>SUM(Z58:Z59)</f>
        <v>150000</v>
      </c>
      <c r="AA60" s="73"/>
      <c r="AB60" s="48"/>
      <c r="AC60" s="48"/>
    </row>
    <row r="61" spans="2:29" ht="27">
      <c r="B61" s="19">
        <v>4</v>
      </c>
      <c r="C61" s="30" t="s">
        <v>62</v>
      </c>
      <c r="D61" s="13" t="s">
        <v>115</v>
      </c>
      <c r="E61" s="83" t="s">
        <v>63</v>
      </c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96">
        <v>416100</v>
      </c>
      <c r="AA61" s="81"/>
      <c r="AB61" s="10"/>
      <c r="AC61" s="10"/>
    </row>
    <row r="62" spans="2:29" ht="13.5">
      <c r="B62" s="19"/>
      <c r="C62" s="30"/>
      <c r="D62" s="13"/>
      <c r="E62" s="83" t="s">
        <v>28</v>
      </c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96">
        <v>1345331</v>
      </c>
      <c r="AA62" s="81"/>
      <c r="AB62" s="10"/>
      <c r="AC62" s="10"/>
    </row>
    <row r="63" spans="2:29" ht="13.5">
      <c r="B63" s="17"/>
      <c r="C63" s="31"/>
      <c r="D63" s="31"/>
      <c r="E63" s="8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94">
        <f>SUM(Z61:Z62)</f>
        <v>1761431</v>
      </c>
      <c r="AA63" s="73"/>
      <c r="AB63" s="48"/>
      <c r="AC63" s="48"/>
    </row>
    <row r="64" spans="2:29" ht="13.5">
      <c r="B64" s="29"/>
      <c r="C64" s="29"/>
      <c r="D64" s="29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82"/>
      <c r="AA64" s="73"/>
      <c r="AB64" s="48"/>
      <c r="AC64" s="48"/>
    </row>
    <row r="65" spans="2:29" ht="12.75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48"/>
      <c r="AA65" s="48"/>
      <c r="AB65" s="48"/>
      <c r="AC65" s="48"/>
    </row>
    <row r="66" spans="2:25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</sheetData>
  <sheetProtection/>
  <mergeCells count="1">
    <mergeCell ref="B3:Z3"/>
  </mergeCells>
  <printOptions/>
  <pageMargins left="0.7480314960629921" right="0.7480314960629921" top="0.17" bottom="0.17" header="0.17" footer="0.17"/>
  <pageSetup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M15"/>
  <sheetViews>
    <sheetView zoomScalePageLayoutView="0" workbookViewId="0" topLeftCell="A1">
      <selection activeCell="G14" sqref="G14"/>
    </sheetView>
  </sheetViews>
  <sheetFormatPr defaultColWidth="9.140625" defaultRowHeight="12.75"/>
  <cols>
    <col min="3" max="3" width="14.57421875" style="0" customWidth="1"/>
    <col min="4" max="4" width="18.140625" style="0" customWidth="1"/>
    <col min="5" max="5" width="24.8515625" style="0" customWidth="1"/>
    <col min="6" max="6" width="22.28125" style="0" customWidth="1"/>
    <col min="7" max="7" width="15.8515625" style="0" customWidth="1"/>
    <col min="8" max="8" width="13.421875" style="0" customWidth="1"/>
    <col min="9" max="9" width="12.7109375" style="0" customWidth="1"/>
    <col min="10" max="10" width="13.7109375" style="0" customWidth="1"/>
    <col min="11" max="11" width="14.28125" style="0" customWidth="1"/>
    <col min="12" max="13" width="13.421875" style="0" customWidth="1"/>
  </cols>
  <sheetData>
    <row r="3" spans="2:6" ht="12.75">
      <c r="B3" s="102" t="s">
        <v>116</v>
      </c>
      <c r="C3" s="102"/>
      <c r="D3" s="102"/>
      <c r="E3" s="102"/>
      <c r="F3" s="102"/>
    </row>
    <row r="4" ht="12.75">
      <c r="B4" s="1"/>
    </row>
    <row r="5" ht="12.75">
      <c r="B5" s="1"/>
    </row>
    <row r="6" ht="12.75">
      <c r="B6" s="1"/>
    </row>
    <row r="7" ht="12.75">
      <c r="F7" s="53" t="s">
        <v>61</v>
      </c>
    </row>
    <row r="8" spans="2:9" ht="39">
      <c r="B8" s="27" t="s">
        <v>0</v>
      </c>
      <c r="C8" s="11" t="s">
        <v>73</v>
      </c>
      <c r="D8" s="11" t="s">
        <v>44</v>
      </c>
      <c r="E8" s="4" t="s">
        <v>2</v>
      </c>
      <c r="F8" s="25" t="s">
        <v>109</v>
      </c>
      <c r="G8" s="25" t="s">
        <v>67</v>
      </c>
      <c r="H8" s="42"/>
      <c r="I8" s="42"/>
    </row>
    <row r="9" spans="2:9" ht="54.75">
      <c r="B9" s="65">
        <v>1</v>
      </c>
      <c r="C9" s="65" t="s">
        <v>105</v>
      </c>
      <c r="D9" s="65" t="s">
        <v>34</v>
      </c>
      <c r="E9" s="65" t="s">
        <v>48</v>
      </c>
      <c r="F9" s="66">
        <v>4584000</v>
      </c>
      <c r="G9" s="66"/>
      <c r="H9" s="44"/>
      <c r="I9" s="43"/>
    </row>
    <row r="10" spans="2:9" ht="27">
      <c r="B10" s="69">
        <v>2</v>
      </c>
      <c r="C10" s="69" t="s">
        <v>106</v>
      </c>
      <c r="D10" s="65" t="s">
        <v>53</v>
      </c>
      <c r="E10" s="65" t="s">
        <v>54</v>
      </c>
      <c r="F10" s="70">
        <v>19000</v>
      </c>
      <c r="G10" s="66"/>
      <c r="H10" s="44"/>
      <c r="I10" s="44"/>
    </row>
    <row r="15" ht="12.75">
      <c r="M15" s="45" t="s">
        <v>61</v>
      </c>
    </row>
  </sheetData>
  <sheetProtection/>
  <mergeCells count="1">
    <mergeCell ref="B3:F3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N14"/>
  <sheetViews>
    <sheetView zoomScalePageLayoutView="0" workbookViewId="0" topLeftCell="A1">
      <selection activeCell="F16" sqref="F16"/>
    </sheetView>
  </sheetViews>
  <sheetFormatPr defaultColWidth="9.140625" defaultRowHeight="12.75"/>
  <cols>
    <col min="3" max="3" width="13.8515625" style="0" customWidth="1"/>
    <col min="4" max="4" width="16.28125" style="0" customWidth="1"/>
    <col min="5" max="5" width="22.00390625" style="0" customWidth="1"/>
    <col min="6" max="6" width="16.7109375" style="0" customWidth="1"/>
    <col min="7" max="7" width="13.00390625" style="0" customWidth="1"/>
    <col min="8" max="8" width="14.28125" style="0" customWidth="1"/>
    <col min="9" max="9" width="13.421875" style="0" customWidth="1"/>
    <col min="10" max="10" width="14.421875" style="0" customWidth="1"/>
    <col min="11" max="11" width="13.57421875" style="0" customWidth="1"/>
    <col min="12" max="12" width="13.28125" style="0" customWidth="1"/>
    <col min="13" max="13" width="13.421875" style="0" customWidth="1"/>
    <col min="14" max="14" width="13.57421875" style="0" customWidth="1"/>
  </cols>
  <sheetData>
    <row r="3" spans="2:6" ht="12.75">
      <c r="B3" s="63" t="s">
        <v>117</v>
      </c>
      <c r="C3" s="63"/>
      <c r="D3" s="63"/>
      <c r="E3" s="63"/>
      <c r="F3" s="63"/>
    </row>
    <row r="4" ht="12.75">
      <c r="B4" s="1"/>
    </row>
    <row r="5" ht="12.75">
      <c r="B5" s="1"/>
    </row>
    <row r="6" ht="12.75">
      <c r="B6" s="1"/>
    </row>
    <row r="7" ht="12.75">
      <c r="F7" s="53" t="s">
        <v>61</v>
      </c>
    </row>
    <row r="8" spans="2:9" ht="52.5">
      <c r="B8" s="11" t="s">
        <v>0</v>
      </c>
      <c r="C8" s="11" t="s">
        <v>73</v>
      </c>
      <c r="D8" s="11" t="s">
        <v>44</v>
      </c>
      <c r="E8" s="4" t="s">
        <v>2</v>
      </c>
      <c r="F8" s="25" t="s">
        <v>118</v>
      </c>
      <c r="G8" s="41"/>
      <c r="H8" s="42"/>
      <c r="I8" s="42"/>
    </row>
    <row r="9" spans="2:9" ht="54.75">
      <c r="B9" s="67">
        <v>1</v>
      </c>
      <c r="C9" s="67" t="s">
        <v>103</v>
      </c>
      <c r="D9" s="65" t="s">
        <v>45</v>
      </c>
      <c r="E9" s="68" t="s">
        <v>49</v>
      </c>
      <c r="F9" s="64">
        <v>18008265.29</v>
      </c>
      <c r="G9" s="44"/>
      <c r="H9" s="44"/>
      <c r="I9" s="43"/>
    </row>
    <row r="10" spans="2:9" ht="54.75">
      <c r="B10" s="65">
        <v>2</v>
      </c>
      <c r="C10" s="65" t="s">
        <v>104</v>
      </c>
      <c r="D10" s="65" t="s">
        <v>46</v>
      </c>
      <c r="E10" s="68" t="s">
        <v>49</v>
      </c>
      <c r="F10" s="64">
        <v>19270766</v>
      </c>
      <c r="G10" s="44"/>
      <c r="H10" s="44"/>
      <c r="I10" s="43"/>
    </row>
    <row r="14" ht="12.75">
      <c r="N14" s="45" t="s">
        <v>61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M13"/>
  <sheetViews>
    <sheetView zoomScalePageLayoutView="0" workbookViewId="0" topLeftCell="A1">
      <selection activeCell="E14" sqref="E14"/>
    </sheetView>
  </sheetViews>
  <sheetFormatPr defaultColWidth="9.140625" defaultRowHeight="12.75"/>
  <cols>
    <col min="2" max="2" width="11.421875" style="0" customWidth="1"/>
    <col min="3" max="3" width="13.140625" style="0" customWidth="1"/>
    <col min="4" max="4" width="16.140625" style="0" customWidth="1"/>
    <col min="5" max="5" width="20.7109375" style="0" customWidth="1"/>
    <col min="6" max="6" width="19.7109375" style="0" customWidth="1"/>
    <col min="7" max="7" width="15.8515625" style="0" customWidth="1"/>
    <col min="8" max="8" width="12.140625" style="0" customWidth="1"/>
    <col min="9" max="9" width="13.00390625" style="0" customWidth="1"/>
    <col min="10" max="10" width="13.7109375" style="0" customWidth="1"/>
    <col min="11" max="12" width="13.8515625" style="0" customWidth="1"/>
    <col min="13" max="13" width="13.00390625" style="0" customWidth="1"/>
  </cols>
  <sheetData>
    <row r="3" spans="2:6" ht="12.75">
      <c r="B3" s="63" t="s">
        <v>119</v>
      </c>
      <c r="C3" s="63"/>
      <c r="D3" s="63"/>
      <c r="E3" s="63"/>
      <c r="F3" s="63"/>
    </row>
    <row r="7" ht="12.75">
      <c r="F7" s="53" t="s">
        <v>61</v>
      </c>
    </row>
    <row r="8" spans="2:9" ht="39">
      <c r="B8" s="27" t="s">
        <v>0</v>
      </c>
      <c r="C8" s="11" t="s">
        <v>73</v>
      </c>
      <c r="D8" s="11" t="s">
        <v>44</v>
      </c>
      <c r="E8" s="4" t="s">
        <v>2</v>
      </c>
      <c r="F8" s="25" t="s">
        <v>109</v>
      </c>
      <c r="G8" s="25" t="s">
        <v>67</v>
      </c>
      <c r="H8" s="42"/>
      <c r="I8" s="42"/>
    </row>
    <row r="9" spans="2:9" ht="41.25">
      <c r="B9" s="65">
        <v>1</v>
      </c>
      <c r="C9" s="65" t="s">
        <v>101</v>
      </c>
      <c r="D9" s="71" t="s">
        <v>56</v>
      </c>
      <c r="E9" s="72" t="s">
        <v>47</v>
      </c>
      <c r="F9" s="66">
        <v>2776320</v>
      </c>
      <c r="G9" s="66"/>
      <c r="H9" s="43"/>
      <c r="I9" s="43"/>
    </row>
    <row r="10" spans="2:7" ht="41.25">
      <c r="B10" s="65">
        <v>2</v>
      </c>
      <c r="C10" s="65" t="s">
        <v>102</v>
      </c>
      <c r="D10" s="65" t="s">
        <v>53</v>
      </c>
      <c r="E10" s="65" t="s">
        <v>47</v>
      </c>
      <c r="F10" s="66">
        <v>903528</v>
      </c>
      <c r="G10" s="65"/>
    </row>
    <row r="13" ht="12.75">
      <c r="M13" s="45" t="s">
        <v>61</v>
      </c>
    </row>
  </sheetData>
  <sheetProtection/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SelejanA</dc:creator>
  <cp:keywords/>
  <dc:description/>
  <cp:lastModifiedBy>VasadiCarmen</cp:lastModifiedBy>
  <cp:lastPrinted>2022-09-09T08:11:59Z</cp:lastPrinted>
  <dcterms:created xsi:type="dcterms:W3CDTF">2017-08-02T11:17:27Z</dcterms:created>
  <dcterms:modified xsi:type="dcterms:W3CDTF">2022-09-09T08:12:40Z</dcterms:modified>
  <cp:category/>
  <cp:version/>
  <cp:contentType/>
  <cp:contentStatus/>
</cp:coreProperties>
</file>